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<sst xmlns="http://schemas.openxmlformats.org/spreadsheetml/2006/main" count="191" uniqueCount="41">
  <si>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</si>
  <si>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</si>
  <si>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</si>
  <si>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</si>
  <si>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</si>
  <si>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</si>
  <si>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</si>
  <si>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</si>
  <si>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</si>
  <si>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</si>
  <si>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</si>
  <si>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</si>
  <si>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</si>
  <si>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</si>
  <si>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</si>
  <si>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</si>
  <si>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>Жүнісова С</t>
  </si>
  <si>
    <t>Барлығы</t>
  </si>
  <si>
    <t>%</t>
  </si>
  <si>
    <t>Күншуақ</t>
  </si>
  <si>
    <t>Айдарбекова А</t>
  </si>
  <si>
    <t>Құлыншақ</t>
  </si>
  <si>
    <t>Г.Есмаханова</t>
  </si>
  <si>
    <t>А.Тәжі</t>
  </si>
  <si>
    <t>Балауса</t>
  </si>
  <si>
    <t>Қуантаева А</t>
  </si>
  <si>
    <t>Болашақ</t>
  </si>
  <si>
    <t xml:space="preserve">Жармаханова А </t>
  </si>
  <si>
    <t>Балдырған</t>
  </si>
  <si>
    <t>Төребаева Н</t>
  </si>
  <si>
    <t>Приложение 3</t>
  </si>
  <si>
    <t>МДҰ атауы_________"Асыл-ай"_______</t>
  </si>
  <si>
    <t>Әдіскерінің аты-жөні______Акимова М_______________________________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</si>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</sst>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80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opLeftCell="D7" workbookViewId="0">
      <selection activeCell="D9" sqref="D9:S9"/>
    </sheetView>
  </sheetViews>
  <sheetFormatPr defaultColWidth="9" defaultRowHeight="14.4"/>
  <cols>
    <col min="2" max="2" width="19.3333333333333" customWidth="1"/>
    <col min="3" max="3" width="20.4444444444444" customWidth="1"/>
    <col min="4" max="4" width="12.6666666666667" customWidth="1"/>
    <col min="5" max="5" width="13" customWidth="1"/>
    <col min="6" max="7" width="12.3333333333333" customWidth="1"/>
    <col min="8" max="8" width="12.1111111111111" customWidth="1"/>
    <col min="9" max="9" width="12.4444444444444" customWidth="1"/>
    <col min="10" max="10" width="12.3333333333333" customWidth="1"/>
    <col min="11" max="11" width="12.4444444444444" customWidth="1"/>
    <col min="12" max="12" width="12.5555555555556" customWidth="1"/>
    <col min="13" max="13" width="12.1111111111111" customWidth="1"/>
    <col min="14" max="14" width="13" customWidth="1"/>
    <col min="15" max="15" width="11.8888888888889" customWidth="1"/>
    <col min="16" max="16" width="12.1111111111111" customWidth="1"/>
    <col min="17" max="17" width="12" customWidth="1"/>
    <col min="18" max="18" width="11.5555555555556" customWidth="1"/>
    <col min="19" max="19" width="11.666666666666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6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1">
        <v>1</v>
      </c>
      <c r="B9" s="30" t="s">
        <v>15</v>
      </c>
      <c r="C9" s="30" t="s">
        <v>16</v>
      </c>
      <c r="D9" s="11">
        <v>10</v>
      </c>
      <c r="E9" s="11">
        <v>2</v>
      </c>
      <c r="F9" s="11">
        <v>5</v>
      </c>
      <c r="G9" s="11">
        <v>3</v>
      </c>
      <c r="H9" s="11">
        <v>3</v>
      </c>
      <c r="I9" s="11">
        <v>0</v>
      </c>
      <c r="J9" s="11">
        <v>7</v>
      </c>
      <c r="K9" s="11">
        <v>3</v>
      </c>
      <c r="L9" s="11">
        <v>4</v>
      </c>
      <c r="M9" s="11">
        <v>3</v>
      </c>
      <c r="N9" s="11">
        <v>4</v>
      </c>
      <c r="O9" s="11">
        <v>5</v>
      </c>
      <c r="P9" s="11">
        <v>1</v>
      </c>
      <c r="Q9" s="11">
        <v>4</v>
      </c>
      <c r="R9" s="11">
        <v>3</v>
      </c>
      <c r="S9" s="11">
        <v>2</v>
      </c>
    </row>
    <row r="10" ht="15.6" spans="1:19">
      <c r="A10" s="11">
        <v>2</v>
      </c>
      <c r="B10" s="30"/>
      <c r="C10" s="3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3" t="s">
        <v>17</v>
      </c>
      <c r="B14" s="24"/>
      <c r="C14" s="25"/>
      <c r="D14" s="11">
        <f t="shared" ref="D14:S14" si="0">SUM(D9:D13)</f>
        <v>10</v>
      </c>
      <c r="E14" s="11">
        <f t="shared" si="0"/>
        <v>2</v>
      </c>
      <c r="F14" s="11">
        <f t="shared" si="0"/>
        <v>5</v>
      </c>
      <c r="G14" s="11">
        <f t="shared" si="0"/>
        <v>3</v>
      </c>
      <c r="H14" s="11">
        <f t="shared" si="0"/>
        <v>3</v>
      </c>
      <c r="I14" s="11">
        <f t="shared" si="0"/>
        <v>0</v>
      </c>
      <c r="J14" s="11">
        <f t="shared" si="0"/>
        <v>7</v>
      </c>
      <c r="K14" s="11">
        <f t="shared" si="0"/>
        <v>3</v>
      </c>
      <c r="L14" s="11">
        <f t="shared" si="0"/>
        <v>4</v>
      </c>
      <c r="M14" s="11">
        <f t="shared" si="0"/>
        <v>3</v>
      </c>
      <c r="N14" s="11">
        <f t="shared" si="0"/>
        <v>4</v>
      </c>
      <c r="O14" s="11">
        <f t="shared" si="0"/>
        <v>5</v>
      </c>
      <c r="P14" s="11">
        <f t="shared" si="0"/>
        <v>1</v>
      </c>
      <c r="Q14" s="11">
        <f t="shared" si="0"/>
        <v>4</v>
      </c>
      <c r="R14" s="11">
        <f t="shared" si="0"/>
        <v>3</v>
      </c>
      <c r="S14" s="11">
        <f t="shared" si="0"/>
        <v>2</v>
      </c>
    </row>
    <row r="15" ht="15.6" spans="1:19">
      <c r="A15" s="33" t="s">
        <v>18</v>
      </c>
      <c r="B15" s="33"/>
      <c r="C15" s="33"/>
      <c r="D15" s="34">
        <f>D14*100/D14</f>
        <v>100</v>
      </c>
      <c r="E15" s="35">
        <f>E14*100/D14</f>
        <v>20</v>
      </c>
      <c r="F15" s="18">
        <f>F14*10/D14</f>
        <v>5</v>
      </c>
      <c r="G15" s="18">
        <f>G14*100/D14</f>
        <v>30</v>
      </c>
      <c r="H15" s="11">
        <f>H14*100/D14</f>
        <v>30</v>
      </c>
      <c r="I15" s="11">
        <f>I14*100/D14</f>
        <v>0</v>
      </c>
      <c r="J15" s="11">
        <f>J14*100/D14</f>
        <v>70</v>
      </c>
      <c r="K15" s="11">
        <f>K14*100/D14</f>
        <v>30</v>
      </c>
      <c r="L15" s="11">
        <f>L14*100/D14</f>
        <v>40</v>
      </c>
      <c r="M15" s="11">
        <f>M14*100/D14</f>
        <v>30</v>
      </c>
      <c r="N15" s="11">
        <f>N14*100/D14</f>
        <v>40</v>
      </c>
      <c r="O15" s="11">
        <f>O14*100/D14</f>
        <v>50</v>
      </c>
      <c r="P15" s="11">
        <f>P14*100/D14</f>
        <v>10</v>
      </c>
      <c r="Q15" s="11">
        <f>Q14*100/D14</f>
        <v>40</v>
      </c>
      <c r="R15" s="11">
        <f>R14*100/D14</f>
        <v>30</v>
      </c>
      <c r="S15" s="11">
        <f>S14*100/D14</f>
        <v>20</v>
      </c>
    </row>
    <row r="16" ht="15.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6" spans="1:19">
      <c r="A17" s="3"/>
      <c r="B17" s="3"/>
      <c r="C17" s="3"/>
      <c r="D17" s="3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6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6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6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6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6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6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6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6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6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6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6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6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6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6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6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6" spans="1:19">
      <c r="A34" s="19"/>
      <c r="B34" s="19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20"/>
      <c r="B35" s="20"/>
      <c r="C35" s="20"/>
      <c r="D35" s="2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6"/>
  <sheetViews>
    <sheetView topLeftCell="E7" workbookViewId="0">
      <selection activeCell="D9" sqref="D9:S9"/>
    </sheetView>
  </sheetViews>
  <sheetFormatPr defaultColWidth="9" defaultRowHeight="14.4"/>
  <cols>
    <col min="2" max="2" width="17.4444444444444" customWidth="1"/>
    <col min="3" max="3" width="20.6666666666667" customWidth="1"/>
    <col min="4" max="4" width="12.1111111111111" customWidth="1"/>
    <col min="5" max="5" width="12.4444444444444" customWidth="1"/>
    <col min="6" max="6" width="13.3333333333333" customWidth="1"/>
    <col min="7" max="9" width="12.3333333333333" customWidth="1"/>
    <col min="10" max="10" width="12.6666666666667" customWidth="1"/>
    <col min="11" max="11" width="12.8888888888889" customWidth="1"/>
    <col min="12" max="12" width="11.8888888888889" customWidth="1"/>
    <col min="13" max="13" width="13.3333333333333" customWidth="1"/>
    <col min="14" max="14" width="12.4444444444444" customWidth="1"/>
    <col min="15" max="15" width="13" customWidth="1"/>
    <col min="16" max="17" width="12.4444444444444" customWidth="1"/>
    <col min="18" max="18" width="12.3333333333333" customWidth="1"/>
    <col min="19" max="19" width="12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19</v>
      </c>
      <c r="C9" s="30" t="s">
        <v>20</v>
      </c>
      <c r="D9" s="11">
        <v>18</v>
      </c>
      <c r="E9" s="11">
        <v>13</v>
      </c>
      <c r="F9" s="11">
        <v>5</v>
      </c>
      <c r="G9" s="11">
        <v>0</v>
      </c>
      <c r="H9" s="11">
        <v>10</v>
      </c>
      <c r="I9" s="11">
        <v>8</v>
      </c>
      <c r="J9" s="11">
        <v>0</v>
      </c>
      <c r="K9" s="11">
        <v>10</v>
      </c>
      <c r="L9" s="11">
        <v>6</v>
      </c>
      <c r="M9" s="11">
        <v>2</v>
      </c>
      <c r="N9" s="11">
        <v>13</v>
      </c>
      <c r="O9" s="11">
        <v>4</v>
      </c>
      <c r="P9" s="11">
        <v>1</v>
      </c>
      <c r="Q9" s="11">
        <v>16</v>
      </c>
      <c r="R9" s="11">
        <v>2</v>
      </c>
      <c r="S9" s="11">
        <v>0</v>
      </c>
    </row>
    <row r="10" ht="15.6" spans="1:19">
      <c r="A10" s="30"/>
      <c r="B10" s="30"/>
      <c r="C10" s="3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30"/>
      <c r="B11" s="30"/>
      <c r="C11" s="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3" t="s">
        <v>17</v>
      </c>
      <c r="B12" s="24"/>
      <c r="C12" s="25"/>
      <c r="D12" s="11">
        <f t="shared" ref="D12:S12" si="0">SUM(D9:D11)</f>
        <v>18</v>
      </c>
      <c r="E12" s="11">
        <f t="shared" si="0"/>
        <v>13</v>
      </c>
      <c r="F12" s="11">
        <f t="shared" si="0"/>
        <v>5</v>
      </c>
      <c r="G12" s="11">
        <f t="shared" si="0"/>
        <v>0</v>
      </c>
      <c r="H12" s="11">
        <f t="shared" si="0"/>
        <v>10</v>
      </c>
      <c r="I12" s="11">
        <f t="shared" si="0"/>
        <v>8</v>
      </c>
      <c r="J12" s="11">
        <f t="shared" si="0"/>
        <v>0</v>
      </c>
      <c r="K12" s="11">
        <f t="shared" si="0"/>
        <v>10</v>
      </c>
      <c r="L12" s="11">
        <f t="shared" si="0"/>
        <v>6</v>
      </c>
      <c r="M12" s="11">
        <f t="shared" si="0"/>
        <v>2</v>
      </c>
      <c r="N12" s="11">
        <f t="shared" si="0"/>
        <v>13</v>
      </c>
      <c r="O12" s="11">
        <f t="shared" si="0"/>
        <v>4</v>
      </c>
      <c r="P12" s="11">
        <f t="shared" si="0"/>
        <v>1</v>
      </c>
      <c r="Q12" s="11">
        <f t="shared" si="0"/>
        <v>16</v>
      </c>
      <c r="R12" s="11">
        <f t="shared" si="0"/>
        <v>2</v>
      </c>
      <c r="S12" s="11">
        <f t="shared" si="0"/>
        <v>0</v>
      </c>
    </row>
    <row r="13" ht="15.6" spans="1:19">
      <c r="A13" s="26" t="s">
        <v>18</v>
      </c>
      <c r="B13" s="27"/>
      <c r="C13" s="27"/>
      <c r="D13" s="32">
        <f>D12*100/D12</f>
        <v>100</v>
      </c>
      <c r="E13" s="18">
        <f>E12*100/D12</f>
        <v>72.2222222222222</v>
      </c>
      <c r="F13" s="18">
        <f>F12*100/D12</f>
        <v>27.7777777777778</v>
      </c>
      <c r="G13" s="18">
        <f>G12*100/D12</f>
        <v>0</v>
      </c>
      <c r="H13" s="18">
        <f>H12*100/D12</f>
        <v>55.5555555555556</v>
      </c>
      <c r="I13" s="18">
        <f>I12*100/D12</f>
        <v>44.4444444444444</v>
      </c>
      <c r="J13" s="18">
        <f>J12*100/D12</f>
        <v>0</v>
      </c>
      <c r="K13" s="18">
        <f>K12*100/D12</f>
        <v>55.5555555555556</v>
      </c>
      <c r="L13" s="18">
        <f>L12*100/D12</f>
        <v>33.3333333333333</v>
      </c>
      <c r="M13" s="18">
        <f>M12*100/D12</f>
        <v>11.1111111111111</v>
      </c>
      <c r="N13" s="18">
        <f>N12*100/D12</f>
        <v>72.2222222222222</v>
      </c>
      <c r="O13" s="18">
        <f>O12*100/D12</f>
        <v>22.2222222222222</v>
      </c>
      <c r="P13" s="18">
        <f>P12*100/D12</f>
        <v>5.55555555555556</v>
      </c>
      <c r="Q13" s="18">
        <f>Q12*100/D12</f>
        <v>88.8888888888889</v>
      </c>
      <c r="R13" s="18">
        <f>R12*100/D12</f>
        <v>11.1111111111111</v>
      </c>
      <c r="S13" s="18">
        <f>S12*100/D12</f>
        <v>0</v>
      </c>
    </row>
    <row r="16" ht="17.25" customHeight="1"/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2:C12"/>
    <mergeCell ref="A13:C13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D7" workbookViewId="0">
      <selection activeCell="D9" sqref="D9:S9"/>
    </sheetView>
  </sheetViews>
  <sheetFormatPr defaultColWidth="9" defaultRowHeight="14.4"/>
  <cols>
    <col min="2" max="2" width="17" customWidth="1"/>
    <col min="3" max="3" width="21.4444444444444" customWidth="1"/>
    <col min="4" max="4" width="13.1111111111111" customWidth="1"/>
    <col min="5" max="5" width="13" customWidth="1"/>
    <col min="6" max="6" width="12.6666666666667" customWidth="1"/>
    <col min="7" max="7" width="12.4444444444444" customWidth="1"/>
    <col min="8" max="8" width="12" customWidth="1"/>
    <col min="9" max="9" width="12.5555555555556" customWidth="1"/>
    <col min="10" max="10" width="13.1111111111111" customWidth="1"/>
    <col min="11" max="11" width="12.3333333333333" customWidth="1"/>
    <col min="12" max="12" width="12.4444444444444" customWidth="1"/>
    <col min="13" max="13" width="12.3333333333333" customWidth="1"/>
    <col min="14" max="14" width="12.1111111111111" customWidth="1"/>
    <col min="15" max="15" width="12.4444444444444" customWidth="1"/>
    <col min="16" max="16" width="12.1111111111111" customWidth="1"/>
    <col min="17" max="17" width="12.8888888888889" customWidth="1"/>
    <col min="18" max="18" width="11.4444444444444" customWidth="1"/>
    <col min="19" max="19" width="11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/>
      <c r="B9" s="30" t="s">
        <v>21</v>
      </c>
      <c r="C9" s="30" t="s">
        <v>22</v>
      </c>
      <c r="D9" s="11">
        <v>24</v>
      </c>
      <c r="E9" s="11">
        <v>23</v>
      </c>
      <c r="F9" s="11">
        <v>1</v>
      </c>
      <c r="G9" s="11">
        <v>0</v>
      </c>
      <c r="H9" s="11">
        <v>20</v>
      </c>
      <c r="I9" s="11">
        <v>3</v>
      </c>
      <c r="J9" s="11">
        <v>1</v>
      </c>
      <c r="K9" s="11">
        <v>22</v>
      </c>
      <c r="L9" s="11">
        <v>2</v>
      </c>
      <c r="M9" s="11">
        <v>0</v>
      </c>
      <c r="N9" s="11">
        <v>23</v>
      </c>
      <c r="O9" s="11">
        <v>1</v>
      </c>
      <c r="P9" s="11">
        <v>0</v>
      </c>
      <c r="Q9" s="11">
        <v>23</v>
      </c>
      <c r="R9" s="11">
        <v>1</v>
      </c>
      <c r="S9" s="11">
        <v>0</v>
      </c>
    </row>
    <row r="10" ht="15.6" spans="1:19">
      <c r="A10" s="30"/>
      <c r="B10" s="30"/>
      <c r="C10" s="30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30"/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30"/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30"/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30"/>
      <c r="B16" s="30"/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30"/>
      <c r="B17" s="30"/>
      <c r="C17" s="3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6" spans="1:19">
      <c r="A18" s="23" t="s">
        <v>17</v>
      </c>
      <c r="B18" s="24"/>
      <c r="C18" s="25"/>
      <c r="D18" s="11">
        <f t="shared" ref="D18:S18" si="0">SUM(D9:D17)</f>
        <v>24</v>
      </c>
      <c r="E18" s="11">
        <f t="shared" si="0"/>
        <v>23</v>
      </c>
      <c r="F18" s="11">
        <f t="shared" si="0"/>
        <v>1</v>
      </c>
      <c r="G18" s="11">
        <f t="shared" si="0"/>
        <v>0</v>
      </c>
      <c r="H18" s="11">
        <f t="shared" si="0"/>
        <v>20</v>
      </c>
      <c r="I18" s="11">
        <f t="shared" si="0"/>
        <v>3</v>
      </c>
      <c r="J18" s="11">
        <f t="shared" si="0"/>
        <v>1</v>
      </c>
      <c r="K18" s="11">
        <f t="shared" si="0"/>
        <v>22</v>
      </c>
      <c r="L18" s="11">
        <f t="shared" si="0"/>
        <v>2</v>
      </c>
      <c r="M18" s="11">
        <f t="shared" si="0"/>
        <v>0</v>
      </c>
      <c r="N18" s="11">
        <f t="shared" si="0"/>
        <v>23</v>
      </c>
      <c r="O18" s="11">
        <f t="shared" si="0"/>
        <v>1</v>
      </c>
      <c r="P18" s="11">
        <f t="shared" si="0"/>
        <v>0</v>
      </c>
      <c r="Q18" s="11">
        <f t="shared" si="0"/>
        <v>23</v>
      </c>
      <c r="R18" s="11">
        <f t="shared" si="0"/>
        <v>1</v>
      </c>
      <c r="S18" s="11">
        <f t="shared" si="0"/>
        <v>0</v>
      </c>
    </row>
    <row r="19" ht="18.75" customHeight="1" spans="1:19">
      <c r="A19" s="26" t="s">
        <v>18</v>
      </c>
      <c r="B19" s="27"/>
      <c r="C19" s="27"/>
      <c r="D19" s="31">
        <f>D18*100/D18</f>
        <v>100</v>
      </c>
      <c r="E19" s="18">
        <f>E18*100/D18</f>
        <v>95.8333333333333</v>
      </c>
      <c r="F19" s="18">
        <f>F18*100/D18</f>
        <v>4.16666666666667</v>
      </c>
      <c r="G19" s="18">
        <f>G18*100/D18</f>
        <v>0</v>
      </c>
      <c r="H19" s="18">
        <f>H18*100/D18</f>
        <v>83.3333333333333</v>
      </c>
      <c r="I19" s="18">
        <f>I18*100/D18</f>
        <v>12.5</v>
      </c>
      <c r="J19" s="18">
        <f>J18*100/D18</f>
        <v>4.16666666666667</v>
      </c>
      <c r="K19" s="18">
        <f>K18*100/D18</f>
        <v>91.6666666666667</v>
      </c>
      <c r="L19" s="18">
        <f>L18*100/D18</f>
        <v>8.33333333333333</v>
      </c>
      <c r="M19" s="18">
        <f>M18*100/D18</f>
        <v>0</v>
      </c>
      <c r="N19" s="18">
        <f>N18*100/D18</f>
        <v>95.8333333333333</v>
      </c>
      <c r="O19" s="18">
        <f>O18*100/D18</f>
        <v>4.16666666666667</v>
      </c>
      <c r="P19" s="18">
        <f>P18*100/D18</f>
        <v>0</v>
      </c>
      <c r="Q19" s="18">
        <f>Q18*100/D18</f>
        <v>95.8333333333333</v>
      </c>
      <c r="R19" s="18">
        <f>R18*100/D18</f>
        <v>4.16666666666667</v>
      </c>
      <c r="S19" s="18">
        <f>S18*100/D18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opLeftCell="E7" workbookViewId="0">
      <selection activeCell="D9" sqref="D9:S9"/>
    </sheetView>
  </sheetViews>
  <sheetFormatPr defaultColWidth="9" defaultRowHeight="14.4"/>
  <cols>
    <col min="2" max="2" width="16.1111111111111" customWidth="1"/>
    <col min="3" max="3" width="20.6666666666667" customWidth="1"/>
    <col min="4" max="4" width="12.5555555555556" customWidth="1"/>
    <col min="5" max="5" width="13.4444444444444" customWidth="1"/>
    <col min="6" max="6" width="12.5555555555556" customWidth="1"/>
    <col min="7" max="7" width="12.8888888888889" customWidth="1"/>
    <col min="8" max="8" width="13" customWidth="1"/>
    <col min="9" max="9" width="12.4444444444444" customWidth="1"/>
    <col min="10" max="10" width="12.6666666666667" customWidth="1"/>
    <col min="11" max="11" width="12.1111111111111" customWidth="1"/>
    <col min="12" max="12" width="12.6666666666667" customWidth="1"/>
    <col min="13" max="15" width="12.3333333333333" customWidth="1"/>
    <col min="16" max="16" width="12" customWidth="1"/>
    <col min="17" max="17" width="12.3333333333333" customWidth="1"/>
    <col min="18" max="19" width="12.1111111111111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30">
        <v>1</v>
      </c>
      <c r="B9" s="30" t="s">
        <v>24</v>
      </c>
      <c r="C9" s="30" t="s">
        <v>25</v>
      </c>
      <c r="D9" s="11">
        <v>24</v>
      </c>
      <c r="E9" s="11">
        <v>20</v>
      </c>
      <c r="F9" s="11">
        <v>4</v>
      </c>
      <c r="G9" s="11">
        <v>0</v>
      </c>
      <c r="H9" s="11">
        <v>19</v>
      </c>
      <c r="I9" s="11">
        <v>5</v>
      </c>
      <c r="J9" s="11">
        <v>0</v>
      </c>
      <c r="K9" s="11">
        <v>15</v>
      </c>
      <c r="L9" s="11">
        <v>9</v>
      </c>
      <c r="M9" s="11">
        <v>0</v>
      </c>
      <c r="N9" s="11">
        <v>15</v>
      </c>
      <c r="O9" s="11">
        <v>8</v>
      </c>
      <c r="P9" s="11">
        <v>1</v>
      </c>
      <c r="Q9" s="11">
        <v>11</v>
      </c>
      <c r="R9" s="11">
        <v>1</v>
      </c>
      <c r="S9" s="11">
        <v>1</v>
      </c>
    </row>
    <row r="10" ht="15.6" spans="1:19">
      <c r="A10" s="30"/>
      <c r="B10" s="30"/>
      <c r="C10" s="3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3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3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30"/>
      <c r="B13" s="30"/>
      <c r="C13" s="3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30"/>
      <c r="B14" s="30"/>
      <c r="C14" s="3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30"/>
      <c r="B15" s="30"/>
      <c r="C15" s="3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30"/>
      <c r="B16" s="30"/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3" t="s">
        <v>17</v>
      </c>
      <c r="B17" s="24"/>
      <c r="C17" s="25"/>
      <c r="D17" s="11">
        <f t="shared" ref="D17:S17" si="0">SUM(D9:D16)</f>
        <v>24</v>
      </c>
      <c r="E17" s="11">
        <f t="shared" si="0"/>
        <v>20</v>
      </c>
      <c r="F17" s="11">
        <f t="shared" si="0"/>
        <v>4</v>
      </c>
      <c r="G17" s="11">
        <f t="shared" si="0"/>
        <v>0</v>
      </c>
      <c r="H17" s="11">
        <f t="shared" si="0"/>
        <v>19</v>
      </c>
      <c r="I17" s="11">
        <f t="shared" si="0"/>
        <v>5</v>
      </c>
      <c r="J17" s="11">
        <f t="shared" si="0"/>
        <v>0</v>
      </c>
      <c r="K17" s="11">
        <f t="shared" si="0"/>
        <v>15</v>
      </c>
      <c r="L17" s="11">
        <f t="shared" si="0"/>
        <v>9</v>
      </c>
      <c r="M17" s="11">
        <f t="shared" si="0"/>
        <v>0</v>
      </c>
      <c r="N17" s="11">
        <f t="shared" si="0"/>
        <v>15</v>
      </c>
      <c r="O17" s="11">
        <f t="shared" si="0"/>
        <v>8</v>
      </c>
      <c r="P17" s="11">
        <f t="shared" si="0"/>
        <v>1</v>
      </c>
      <c r="Q17" s="11">
        <f t="shared" si="0"/>
        <v>11</v>
      </c>
      <c r="R17" s="11">
        <f t="shared" si="0"/>
        <v>1</v>
      </c>
      <c r="S17" s="11">
        <f t="shared" si="0"/>
        <v>1</v>
      </c>
    </row>
    <row r="18" ht="21.75" customHeight="1" spans="1:19">
      <c r="A18" s="26" t="s">
        <v>18</v>
      </c>
      <c r="B18" s="27"/>
      <c r="C18" s="27"/>
      <c r="D18" s="31">
        <f>D17*100/D17</f>
        <v>100</v>
      </c>
      <c r="E18" s="18">
        <f>E17*100/D17</f>
        <v>83.3333333333333</v>
      </c>
      <c r="F18" s="18">
        <f>F17*100/D17</f>
        <v>16.6666666666667</v>
      </c>
      <c r="G18" s="18">
        <f>G17*100/D17</f>
        <v>0</v>
      </c>
      <c r="H18" s="18">
        <f>H17*100/D17</f>
        <v>79.1666666666667</v>
      </c>
      <c r="I18" s="18">
        <f>I17*100/D17</f>
        <v>20.8333333333333</v>
      </c>
      <c r="J18" s="18">
        <f>J17*100/D17</f>
        <v>0</v>
      </c>
      <c r="K18" s="18">
        <f>K17*100/D17</f>
        <v>62.5</v>
      </c>
      <c r="L18" s="18">
        <f>L17*100/D17</f>
        <v>37.5</v>
      </c>
      <c r="M18" s="18">
        <f>M17*100/D17</f>
        <v>0</v>
      </c>
      <c r="N18" s="18">
        <f>N17*100/D17</f>
        <v>62.5</v>
      </c>
      <c r="O18" s="18">
        <f>O17*100/D17</f>
        <v>33.3333333333333</v>
      </c>
      <c r="P18" s="18">
        <f>P17*100/D17</f>
        <v>4.16666666666667</v>
      </c>
      <c r="Q18" s="18">
        <f>Q17*100/D17</f>
        <v>45.8333333333333</v>
      </c>
      <c r="R18" s="18">
        <f>R17*100/D17</f>
        <v>4.16666666666667</v>
      </c>
      <c r="S18" s="18">
        <f>S17*100/D17</f>
        <v>4.16666666666667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topLeftCell="D7" workbookViewId="0">
      <selection activeCell="D18" sqref="D18:S18"/>
    </sheetView>
  </sheetViews>
  <sheetFormatPr defaultColWidth="9" defaultRowHeight="14.4"/>
  <cols>
    <col min="2" max="2" width="20.5555555555556" customWidth="1"/>
    <col min="3" max="3" width="22.8888888888889" customWidth="1"/>
    <col min="4" max="4" width="12.6666666666667" customWidth="1"/>
    <col min="5" max="5" width="11.6666666666667" customWidth="1"/>
    <col min="6" max="7" width="11.8888888888889" customWidth="1"/>
    <col min="8" max="8" width="12" customWidth="1"/>
    <col min="10" max="10" width="11.6666666666667" customWidth="1"/>
    <col min="11" max="11" width="11.8888888888889" customWidth="1"/>
    <col min="13" max="13" width="11.4444444444444" customWidth="1"/>
    <col min="14" max="14" width="12" customWidth="1"/>
    <col min="15" max="15" width="11.8888888888889" customWidth="1"/>
    <col min="16" max="16" width="11.5555555555556" customWidth="1"/>
    <col min="17" max="17" width="12.1111111111111" customWidth="1"/>
    <col min="18" max="18" width="11" customWidth="1"/>
    <col min="19" max="19" width="11.4444444444444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13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6.75" customHeight="1" spans="1:19">
      <c r="A8" s="13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3">
        <v>1</v>
      </c>
      <c r="B9" s="13" t="s">
        <v>26</v>
      </c>
      <c r="C9" s="13" t="s">
        <v>27</v>
      </c>
      <c r="D9" s="13">
        <v>21</v>
      </c>
      <c r="E9" s="22">
        <v>20</v>
      </c>
      <c r="F9" s="22">
        <v>1</v>
      </c>
      <c r="G9" s="22">
        <v>0</v>
      </c>
      <c r="H9" s="22">
        <v>19</v>
      </c>
      <c r="I9" s="22">
        <v>2</v>
      </c>
      <c r="J9" s="22">
        <v>0</v>
      </c>
      <c r="K9" s="13">
        <v>17</v>
      </c>
      <c r="L9" s="13">
        <v>4</v>
      </c>
      <c r="M9" s="13">
        <v>0</v>
      </c>
      <c r="N9" s="13">
        <v>18</v>
      </c>
      <c r="O9" s="13">
        <v>3</v>
      </c>
      <c r="P9" s="13">
        <v>0</v>
      </c>
      <c r="Q9" s="13">
        <v>21</v>
      </c>
      <c r="R9" s="13">
        <v>0</v>
      </c>
      <c r="S9" s="13">
        <v>0</v>
      </c>
    </row>
    <row r="10" ht="15.6" spans="1:19">
      <c r="A10" s="13">
        <v>2</v>
      </c>
      <c r="B10" s="13" t="s">
        <v>28</v>
      </c>
      <c r="C10" s="13" t="s">
        <v>29</v>
      </c>
      <c r="D10" s="13">
        <v>21</v>
      </c>
      <c r="E10" s="13">
        <v>20</v>
      </c>
      <c r="F10" s="13">
        <v>1</v>
      </c>
      <c r="G10" s="13">
        <v>0</v>
      </c>
      <c r="H10" s="13">
        <v>18</v>
      </c>
      <c r="I10" s="13">
        <v>3</v>
      </c>
      <c r="J10" s="13">
        <v>0</v>
      </c>
      <c r="K10" s="13">
        <v>21</v>
      </c>
      <c r="L10" s="13">
        <v>0</v>
      </c>
      <c r="M10" s="13">
        <v>0</v>
      </c>
      <c r="N10" s="13">
        <v>18</v>
      </c>
      <c r="O10" s="13">
        <v>3</v>
      </c>
      <c r="P10" s="13">
        <v>0</v>
      </c>
      <c r="Q10" s="13">
        <v>21</v>
      </c>
      <c r="R10" s="13">
        <v>0</v>
      </c>
      <c r="S10" s="13">
        <v>0</v>
      </c>
    </row>
    <row r="11" ht="15.6" spans="1:19">
      <c r="A11" s="13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ht="15.6" spans="1:19">
      <c r="A12" s="13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ht="15.6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ht="15.6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ht="15.6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ht="15.6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ht="15.6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ht="15.6" spans="1:19">
      <c r="A18" s="23" t="s">
        <v>17</v>
      </c>
      <c r="B18" s="24"/>
      <c r="C18" s="25"/>
      <c r="D18" s="13">
        <v>42</v>
      </c>
      <c r="E18" s="13">
        <v>40</v>
      </c>
      <c r="F18" s="13">
        <v>2</v>
      </c>
      <c r="G18" s="13">
        <f t="shared" ref="G18:S18" si="0">SUM(G11:G17)</f>
        <v>0</v>
      </c>
      <c r="H18" s="13">
        <v>37</v>
      </c>
      <c r="I18" s="13">
        <v>5</v>
      </c>
      <c r="J18" s="13">
        <v>0</v>
      </c>
      <c r="K18" s="13">
        <v>38</v>
      </c>
      <c r="L18" s="13">
        <v>4</v>
      </c>
      <c r="M18" s="13">
        <v>0</v>
      </c>
      <c r="N18" s="13">
        <v>36</v>
      </c>
      <c r="O18" s="13">
        <v>6</v>
      </c>
      <c r="P18" s="13">
        <f t="shared" si="0"/>
        <v>0</v>
      </c>
      <c r="Q18" s="13">
        <v>42</v>
      </c>
      <c r="R18" s="13">
        <v>0</v>
      </c>
      <c r="S18" s="13">
        <f t="shared" si="0"/>
        <v>0</v>
      </c>
    </row>
    <row r="19" ht="18.75" customHeight="1" spans="1:19">
      <c r="A19" s="26" t="s">
        <v>18</v>
      </c>
      <c r="B19" s="27"/>
      <c r="C19" s="27"/>
      <c r="D19" s="28">
        <f>D18*100/D18</f>
        <v>100</v>
      </c>
      <c r="E19" s="29">
        <f>E18*100/D18</f>
        <v>95.2380952380952</v>
      </c>
      <c r="F19" s="29">
        <f>F18*100/D18</f>
        <v>4.76190476190476</v>
      </c>
      <c r="G19" s="29">
        <f>G18*100/D18</f>
        <v>0</v>
      </c>
      <c r="H19" s="29">
        <f>H18*100/D18</f>
        <v>88.0952380952381</v>
      </c>
      <c r="I19" s="29">
        <f>I18*100/D18</f>
        <v>11.9047619047619</v>
      </c>
      <c r="J19" s="29">
        <f>J18*100/D18</f>
        <v>0</v>
      </c>
      <c r="K19" s="29">
        <f>K18*100/D18</f>
        <v>90.4761904761905</v>
      </c>
      <c r="L19" s="29">
        <f>L18*100/D18</f>
        <v>9.52380952380952</v>
      </c>
      <c r="M19" s="29">
        <f>M18*100/D18</f>
        <v>0</v>
      </c>
      <c r="N19" s="29">
        <f>N18*100/D18</f>
        <v>85.7142857142857</v>
      </c>
      <c r="O19" s="29">
        <f>O18*100/D18</f>
        <v>14.2857142857143</v>
      </c>
      <c r="P19" s="29">
        <f>P18*100/D18</f>
        <v>0</v>
      </c>
      <c r="Q19" s="29">
        <f>Q18*100/D18</f>
        <v>100</v>
      </c>
      <c r="R19" s="29">
        <f>R18*100/D18</f>
        <v>0</v>
      </c>
      <c r="S19" s="29">
        <f>S18*100/D18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F19" sqref="F19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1" t="s">
        <v>30</v>
      </c>
      <c r="O1" s="21"/>
    </row>
    <row r="2" ht="15.6" spans="1:15">
      <c r="A2" s="1" t="s">
        <v>0</v>
      </c>
      <c r="B2" s="1"/>
      <c r="C2" s="2"/>
      <c r="E2" s="2"/>
      <c r="F2" s="2"/>
      <c r="G2" s="2" t="s">
        <v>31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32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33</v>
      </c>
      <c r="B7" s="7" t="s">
        <v>34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.4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35</v>
      </c>
      <c r="B9" s="11">
        <v>10</v>
      </c>
      <c r="C9" s="11">
        <v>2</v>
      </c>
      <c r="D9" s="11">
        <v>5</v>
      </c>
      <c r="E9" s="11">
        <v>3</v>
      </c>
      <c r="F9" s="12">
        <v>3</v>
      </c>
      <c r="G9" s="11">
        <v>0</v>
      </c>
      <c r="H9" s="11">
        <v>7</v>
      </c>
      <c r="I9" s="11">
        <v>3</v>
      </c>
      <c r="J9" s="11">
        <v>4</v>
      </c>
      <c r="K9" s="11">
        <v>3</v>
      </c>
      <c r="L9" s="11">
        <v>4</v>
      </c>
      <c r="M9" s="11">
        <v>5</v>
      </c>
      <c r="N9" s="11">
        <v>1</v>
      </c>
      <c r="O9" s="11">
        <v>4</v>
      </c>
      <c r="P9" s="11">
        <v>3</v>
      </c>
      <c r="Q9" s="11">
        <v>2</v>
      </c>
    </row>
    <row r="10" ht="15.6" spans="1:17">
      <c r="A10" s="10" t="s">
        <v>36</v>
      </c>
      <c r="B10" s="11">
        <v>18</v>
      </c>
      <c r="C10" s="11">
        <v>13</v>
      </c>
      <c r="D10" s="11">
        <v>5</v>
      </c>
      <c r="E10" s="11">
        <v>0</v>
      </c>
      <c r="F10" s="11">
        <v>10</v>
      </c>
      <c r="G10" s="11">
        <v>8</v>
      </c>
      <c r="H10" s="11">
        <v>0</v>
      </c>
      <c r="I10" s="11">
        <v>10</v>
      </c>
      <c r="J10" s="11">
        <v>6</v>
      </c>
      <c r="K10" s="11">
        <v>2</v>
      </c>
      <c r="L10" s="11">
        <v>13</v>
      </c>
      <c r="M10" s="11">
        <v>4</v>
      </c>
      <c r="N10" s="11">
        <v>1</v>
      </c>
      <c r="O10" s="11">
        <v>16</v>
      </c>
      <c r="P10" s="11">
        <v>2</v>
      </c>
      <c r="Q10" s="11">
        <v>0</v>
      </c>
    </row>
    <row r="11" ht="15.6" spans="1:17">
      <c r="A11" s="10" t="s">
        <v>37</v>
      </c>
      <c r="B11" s="11">
        <v>24</v>
      </c>
      <c r="C11" s="11">
        <v>23</v>
      </c>
      <c r="D11" s="11">
        <v>1</v>
      </c>
      <c r="E11" s="11">
        <v>0</v>
      </c>
      <c r="F11" s="11">
        <v>20</v>
      </c>
      <c r="G11" s="11">
        <v>3</v>
      </c>
      <c r="H11" s="11">
        <v>1</v>
      </c>
      <c r="I11" s="11">
        <v>22</v>
      </c>
      <c r="J11" s="11">
        <v>2</v>
      </c>
      <c r="K11" s="11">
        <v>0</v>
      </c>
      <c r="L11" s="11">
        <v>23</v>
      </c>
      <c r="M11" s="11">
        <v>1</v>
      </c>
      <c r="N11" s="11">
        <v>0</v>
      </c>
      <c r="O11" s="11">
        <v>23</v>
      </c>
      <c r="P11" s="11">
        <v>1</v>
      </c>
      <c r="Q11" s="11">
        <v>0</v>
      </c>
    </row>
    <row r="12" ht="15.6" spans="1:17">
      <c r="A12" s="10" t="s">
        <v>38</v>
      </c>
      <c r="B12" s="11">
        <v>24</v>
      </c>
      <c r="C12" s="11">
        <v>20</v>
      </c>
      <c r="D12" s="11">
        <v>4</v>
      </c>
      <c r="E12" s="11">
        <v>0</v>
      </c>
      <c r="F12" s="11">
        <v>19</v>
      </c>
      <c r="G12" s="11">
        <v>5</v>
      </c>
      <c r="H12" s="11">
        <v>0</v>
      </c>
      <c r="I12" s="11">
        <v>15</v>
      </c>
      <c r="J12" s="11">
        <v>9</v>
      </c>
      <c r="K12" s="11">
        <v>0</v>
      </c>
      <c r="L12" s="11">
        <v>15</v>
      </c>
      <c r="M12" s="11">
        <v>8</v>
      </c>
      <c r="N12" s="11">
        <v>1</v>
      </c>
      <c r="O12" s="11">
        <v>11</v>
      </c>
      <c r="P12" s="11">
        <v>1</v>
      </c>
      <c r="Q12" s="11">
        <v>1</v>
      </c>
    </row>
    <row r="13" ht="15.6" spans="1:17">
      <c r="A13" s="10" t="s">
        <v>39</v>
      </c>
      <c r="B13" s="13">
        <v>42</v>
      </c>
      <c r="C13" s="13">
        <v>40</v>
      </c>
      <c r="D13" s="13">
        <v>2</v>
      </c>
      <c r="E13" s="13">
        <v>0</v>
      </c>
      <c r="F13" s="13">
        <v>37</v>
      </c>
      <c r="G13" s="13">
        <v>5</v>
      </c>
      <c r="H13" s="13">
        <v>0</v>
      </c>
      <c r="I13" s="13">
        <v>38</v>
      </c>
      <c r="J13" s="13">
        <v>4</v>
      </c>
      <c r="K13" s="13">
        <v>0</v>
      </c>
      <c r="L13" s="13">
        <v>36</v>
      </c>
      <c r="M13" s="13">
        <v>6</v>
      </c>
      <c r="N13" s="13">
        <v>0</v>
      </c>
      <c r="O13" s="13">
        <v>42</v>
      </c>
      <c r="P13" s="13">
        <v>0</v>
      </c>
      <c r="Q13" s="13">
        <v>0</v>
      </c>
    </row>
    <row r="14" ht="15.6" spans="1:17">
      <c r="A14" s="14" t="s">
        <v>17</v>
      </c>
      <c r="B14" s="11">
        <f t="shared" ref="B14" si="0">SUM(B8:B13)</f>
        <v>118</v>
      </c>
      <c r="C14" s="11">
        <f t="shared" ref="C14" si="1">SUM(C9:C13)</f>
        <v>98</v>
      </c>
      <c r="D14" s="11">
        <f t="shared" ref="D14" si="2">SUM(D9:D13)</f>
        <v>17</v>
      </c>
      <c r="E14" s="11">
        <f t="shared" ref="E14" si="3">SUM(E9:E13)</f>
        <v>3</v>
      </c>
      <c r="F14" s="11">
        <f t="shared" ref="F14:Q14" si="4">SUM(F9:F13)</f>
        <v>89</v>
      </c>
      <c r="G14" s="11">
        <f t="shared" si="4"/>
        <v>21</v>
      </c>
      <c r="H14" s="11">
        <f t="shared" si="4"/>
        <v>8</v>
      </c>
      <c r="I14" s="11">
        <f t="shared" si="4"/>
        <v>88</v>
      </c>
      <c r="J14" s="11">
        <f t="shared" si="4"/>
        <v>25</v>
      </c>
      <c r="K14" s="11">
        <f t="shared" si="4"/>
        <v>5</v>
      </c>
      <c r="L14" s="11">
        <f t="shared" si="4"/>
        <v>91</v>
      </c>
      <c r="M14" s="11">
        <f t="shared" si="4"/>
        <v>24</v>
      </c>
      <c r="N14" s="11">
        <f t="shared" si="4"/>
        <v>3</v>
      </c>
      <c r="O14" s="11">
        <f t="shared" si="4"/>
        <v>96</v>
      </c>
      <c r="P14" s="11">
        <f t="shared" si="4"/>
        <v>7</v>
      </c>
      <c r="Q14" s="11">
        <f t="shared" si="4"/>
        <v>3</v>
      </c>
    </row>
    <row r="15" ht="17.25" customHeight="1" spans="1:17">
      <c r="A15" s="15" t="s">
        <v>40</v>
      </c>
      <c r="B15" s="16">
        <f>B14*100/B14</f>
        <v>100</v>
      </c>
      <c r="C15" s="17">
        <f>C14*100/B14</f>
        <v>83.0508474576271</v>
      </c>
      <c r="D15" s="18">
        <f>D14*100/B14</f>
        <v>14.4067796610169</v>
      </c>
      <c r="E15" s="18">
        <f>E14*100/B14</f>
        <v>2.54237288135593</v>
      </c>
      <c r="F15" s="18">
        <f>F14*100/B14</f>
        <v>75.4237288135593</v>
      </c>
      <c r="G15" s="18">
        <f>G14*100/B14</f>
        <v>17.7966101694915</v>
      </c>
      <c r="H15" s="18">
        <f>H14*100/B14</f>
        <v>6.77966101694915</v>
      </c>
      <c r="I15" s="18">
        <f>I14*100/B14</f>
        <v>74.5762711864407</v>
      </c>
      <c r="J15" s="18">
        <f>J14*100/B14</f>
        <v>21.1864406779661</v>
      </c>
      <c r="K15" s="18">
        <f>K14*100/B14</f>
        <v>4.23728813559322</v>
      </c>
      <c r="L15" s="18">
        <f>L14*100/B14</f>
        <v>77.1186440677966</v>
      </c>
      <c r="M15" s="18">
        <f>M14*100/B14</f>
        <v>20.3389830508475</v>
      </c>
      <c r="N15" s="18">
        <f>N14*100/B14</f>
        <v>2.54237288135593</v>
      </c>
      <c r="O15" s="18">
        <f>O14*100/B14</f>
        <v>81.3559322033898</v>
      </c>
      <c r="P15" s="18">
        <f>P14*100/B14</f>
        <v>5.93220338983051</v>
      </c>
      <c r="Q15" s="18">
        <f>Q14*100/B14</f>
        <v>2.54237288135593</v>
      </c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1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2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33A47BD016664E698CA2DEAB8A1982A7_12</vt:lpwstr>
  </property>
  <property fmtid="{D5CDD505-2E9C-101B-9397-08002B2CF9AE}" pid="3" name="KSOProductBuildVer">
    <vt:lpwstr>1049-12.2.0.23196</vt:lpwstr>
  </property>
</Properties>
</file>