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externalReferences>
    <externalReference r:id="rId7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<sst xmlns="http://schemas.openxmlformats.org/spreadsheetml/2006/main" count="195" uniqueCount="48">
  <si>
    <t>МДҰ бойынша әдіскерінің жинағы</t>
  </si>
  <si>
    <t>МДҰ "Асыл-ай" бөбекжай-бақшасы______</t>
  </si>
  <si>
    <t>Әдіскерінің аты-жөні__________М.Акимова___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</si>
  <si>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</si>
  <si>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</si>
  <si>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</si>
  <si>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</si>
  <si>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</si>
  <si>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</si>
  <si>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</si>
  <si>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</si>
  <si>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</si>
  <si>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</si>
  <si>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</si>
  <si>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</si>
  <si>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</si>
  <si>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>Б.Аязбай</t>
  </si>
  <si>
    <t>Р.Омарова</t>
  </si>
  <si>
    <t>Барлығы</t>
  </si>
  <si>
    <t>%</t>
  </si>
  <si>
    <t>МДҰ атауы__________________________________________________________</t>
  </si>
  <si>
    <t>Әдіскерінің аты-жөні______М.Акимова___________________</t>
  </si>
  <si>
    <t>Күншуақ</t>
  </si>
  <si>
    <t>Жүнісова С</t>
  </si>
  <si>
    <t>Нурсултанова Н</t>
  </si>
  <si>
    <t>Әдіскерінің аты-жөні_____________________________________</t>
  </si>
  <si>
    <t>Құлыншақ</t>
  </si>
  <si>
    <t>А.Төкен</t>
  </si>
  <si>
    <t>Н.Ерәлиева</t>
  </si>
  <si>
    <t>Болашақ</t>
  </si>
  <si>
    <t>А.Жармаханова</t>
  </si>
  <si>
    <t>Г.Есмаханова</t>
  </si>
  <si>
    <t>Балдырған</t>
  </si>
  <si>
    <t>Г.Қожабек</t>
  </si>
  <si>
    <t>Балауса</t>
  </si>
  <si>
    <t>Г.Садықова</t>
  </si>
  <si>
    <t>А.Куантаева</t>
  </si>
  <si>
    <t>Приложение 3</t>
  </si>
  <si>
    <t>МДҰ атауы_________"Асыл-ай"_______</t>
  </si>
  <si>
    <t>Әдіскерінің аты-жөні______Акимова М_______________________________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</si>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</sst>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0" fontId="2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&#1050;&#1086;&#1089;&#1099;&#1084;&#1096;&#1072;%203%20(&#1052;&#1044;&#1059;%20&#1072;&#1076;&#1080;&#1089;&#1082;&#1077;&#108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ерте жас тобы"/>
      <sheetName val="кіші топ"/>
      <sheetName val="ортаңғы топ"/>
      <sheetName val="ересек топ"/>
      <sheetName val="мектепалды тобы"/>
      <sheetName val="мектепалды болашақ"/>
      <sheetName val="МДҰ әдіскерінің жинағы"/>
    </sheetNames>
    <sheetDataSet>
      <sheetData sheetId="0"/>
      <sheetData sheetId="1"/>
      <sheetData sheetId="2"/>
      <sheetData sheetId="3"/>
      <sheetData sheetId="4"/>
      <sheetData sheetId="5">
        <row r="43">
          <cell r="E43">
            <v>22.4285714285714</v>
          </cell>
        </row>
        <row r="47">
          <cell r="E47">
            <v>17.9285714285714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zoomScale="70" zoomScaleNormal="70" workbookViewId="0">
      <selection activeCell="P22" sqref="P22"/>
    </sheetView>
  </sheetViews>
  <sheetFormatPr defaultColWidth="9" defaultRowHeight="14.4"/>
  <cols>
    <col min="2" max="2" width="8.73148148148148" customWidth="1"/>
    <col min="3" max="3" width="12.3796296296296" customWidth="1"/>
    <col min="4" max="4" width="8.57407407407407" customWidth="1"/>
    <col min="5" max="5" width="9.67592592592593" customWidth="1"/>
    <col min="6" max="6" width="8.88888888888889" customWidth="1"/>
    <col min="7" max="7" width="8.09259259259259" customWidth="1"/>
    <col min="8" max="8" width="8.72222222222222" customWidth="1"/>
    <col min="9" max="9" width="8.88888888888889" customWidth="1"/>
    <col min="10" max="10" width="9.0462962962963" customWidth="1"/>
    <col min="11" max="12" width="9.2037037037037" customWidth="1"/>
    <col min="13" max="13" width="8.87962962962963" customWidth="1"/>
    <col min="14" max="14" width="8.56481481481481" customWidth="1"/>
    <col min="15" max="15" width="9.2037037037037" customWidth="1"/>
    <col min="16" max="16" width="8.87962962962963" customWidth="1"/>
    <col min="17" max="17" width="10.1481481481481" customWidth="1"/>
    <col min="18" max="18" width="9.03703703703704" customWidth="1"/>
    <col min="19" max="19" width="9.51851851851852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6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1">
        <v>1</v>
      </c>
      <c r="B9" s="30" t="s">
        <v>15</v>
      </c>
      <c r="C9" s="30" t="s">
        <v>16</v>
      </c>
      <c r="D9" s="11">
        <v>10</v>
      </c>
      <c r="E9" s="11">
        <v>3</v>
      </c>
      <c r="F9" s="11">
        <v>5</v>
      </c>
      <c r="G9" s="11">
        <v>2</v>
      </c>
      <c r="H9" s="11">
        <v>2</v>
      </c>
      <c r="I9" s="11">
        <v>5</v>
      </c>
      <c r="J9" s="11">
        <v>3</v>
      </c>
      <c r="K9" s="11">
        <v>3</v>
      </c>
      <c r="L9" s="11">
        <v>4</v>
      </c>
      <c r="M9" s="11">
        <v>3</v>
      </c>
      <c r="N9" s="11">
        <v>3</v>
      </c>
      <c r="O9" s="11">
        <v>4</v>
      </c>
      <c r="P9" s="11">
        <v>3</v>
      </c>
      <c r="Q9" s="11">
        <v>4</v>
      </c>
      <c r="R9" s="11">
        <v>4</v>
      </c>
      <c r="S9" s="11">
        <v>2</v>
      </c>
    </row>
    <row r="10" ht="15.6" spans="1:19">
      <c r="A10" s="11">
        <v>2</v>
      </c>
      <c r="B10" s="30"/>
      <c r="C10" s="30" t="s">
        <v>17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3" t="s">
        <v>18</v>
      </c>
      <c r="B14" s="24"/>
      <c r="C14" s="25"/>
      <c r="D14" s="11">
        <f t="shared" ref="D14:S14" si="0">SUM(D9:D13)</f>
        <v>10</v>
      </c>
      <c r="E14" s="11">
        <f t="shared" si="0"/>
        <v>3</v>
      </c>
      <c r="F14" s="11">
        <f t="shared" si="0"/>
        <v>5</v>
      </c>
      <c r="G14" s="11">
        <f t="shared" si="0"/>
        <v>2</v>
      </c>
      <c r="H14" s="11">
        <f t="shared" si="0"/>
        <v>2</v>
      </c>
      <c r="I14" s="11">
        <f t="shared" si="0"/>
        <v>5</v>
      </c>
      <c r="J14" s="11">
        <f t="shared" si="0"/>
        <v>3</v>
      </c>
      <c r="K14" s="11">
        <f t="shared" si="0"/>
        <v>3</v>
      </c>
      <c r="L14" s="11">
        <f t="shared" si="0"/>
        <v>4</v>
      </c>
      <c r="M14" s="11">
        <f t="shared" si="0"/>
        <v>3</v>
      </c>
      <c r="N14" s="11">
        <f t="shared" si="0"/>
        <v>3</v>
      </c>
      <c r="O14" s="11">
        <f t="shared" si="0"/>
        <v>4</v>
      </c>
      <c r="P14" s="11">
        <f t="shared" si="0"/>
        <v>3</v>
      </c>
      <c r="Q14" s="11">
        <f t="shared" si="0"/>
        <v>4</v>
      </c>
      <c r="R14" s="11">
        <f t="shared" si="0"/>
        <v>4</v>
      </c>
      <c r="S14" s="11">
        <f t="shared" si="0"/>
        <v>2</v>
      </c>
    </row>
    <row r="15" ht="15.6" spans="1:19">
      <c r="A15" s="33" t="s">
        <v>19</v>
      </c>
      <c r="B15" s="33"/>
      <c r="C15" s="33"/>
      <c r="D15" s="34">
        <f>D14*100/D14</f>
        <v>100</v>
      </c>
      <c r="E15" s="35">
        <f>E14*100/D14</f>
        <v>30</v>
      </c>
      <c r="F15" s="18">
        <v>50</v>
      </c>
      <c r="G15" s="18">
        <f>G14*100/D14</f>
        <v>20</v>
      </c>
      <c r="H15" s="11">
        <f>H14*100/D14</f>
        <v>20</v>
      </c>
      <c r="I15" s="11">
        <f>I14*100/D14</f>
        <v>50</v>
      </c>
      <c r="J15" s="11">
        <f>J14*100/D14</f>
        <v>30</v>
      </c>
      <c r="K15" s="11">
        <f>K14*100/D14</f>
        <v>30</v>
      </c>
      <c r="L15" s="11">
        <f>L14*100/D14</f>
        <v>40</v>
      </c>
      <c r="M15" s="11">
        <f>M14*100/D14</f>
        <v>30</v>
      </c>
      <c r="N15" s="11">
        <f>N14*100/D14</f>
        <v>30</v>
      </c>
      <c r="O15" s="11">
        <f>O14*100/D14</f>
        <v>40</v>
      </c>
      <c r="P15" s="11">
        <f>P14*100/D14</f>
        <v>30</v>
      </c>
      <c r="Q15" s="11">
        <f>Q14*100/D14</f>
        <v>40</v>
      </c>
      <c r="R15" s="11">
        <f>R14*100/D14</f>
        <v>40</v>
      </c>
      <c r="S15" s="11">
        <f>S14*100/D14</f>
        <v>20</v>
      </c>
    </row>
    <row r="16" ht="15.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6" spans="1:19">
      <c r="A17" s="3"/>
      <c r="B17" s="3"/>
      <c r="C17" s="3"/>
      <c r="D17" s="3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6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6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6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6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6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6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6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6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6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6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6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6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6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6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6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6" spans="1:19">
      <c r="A34" s="19"/>
      <c r="B34" s="19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20"/>
      <c r="B35" s="20"/>
      <c r="C35" s="20"/>
      <c r="D35" s="2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zoomScale="55" zoomScaleNormal="55" workbookViewId="0">
      <selection activeCell="X11" sqref="X11"/>
    </sheetView>
  </sheetViews>
  <sheetFormatPr defaultColWidth="9" defaultRowHeight="14.4"/>
  <cols>
    <col min="1" max="1" width="5.24074074074074" customWidth="1"/>
    <col min="2" max="2" width="9.08333333333333" customWidth="1"/>
    <col min="3" max="3" width="22.6203703703704" customWidth="1"/>
    <col min="4" max="4" width="7.67592592592593" customWidth="1"/>
    <col min="5" max="5" width="8.68518518518519" customWidth="1"/>
    <col min="6" max="6" width="8.47222222222222" customWidth="1"/>
    <col min="7" max="7" width="7.46296296296296" customWidth="1"/>
    <col min="8" max="8" width="9.69444444444444" customWidth="1"/>
    <col min="9" max="10" width="9.08333333333333" customWidth="1"/>
    <col min="11" max="11" width="8.68518518518519" customWidth="1"/>
    <col min="12" max="12" width="9.69444444444444" customWidth="1"/>
    <col min="13" max="13" width="8.08333333333333" customWidth="1"/>
    <col min="14" max="14" width="9.28703703703704" customWidth="1"/>
    <col min="15" max="15" width="8.08333333333333" customWidth="1"/>
    <col min="16" max="17" width="7.87037037037037" customWidth="1"/>
    <col min="18" max="18" width="9.49074074074074" customWidth="1"/>
    <col min="19" max="19" width="7.8703703703703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20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21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22</v>
      </c>
      <c r="C9" s="30" t="s">
        <v>23</v>
      </c>
      <c r="D9" s="11">
        <v>20</v>
      </c>
      <c r="E9" s="11">
        <v>11</v>
      </c>
      <c r="F9" s="11">
        <v>9</v>
      </c>
      <c r="G9" s="11">
        <v>0</v>
      </c>
      <c r="H9" s="11">
        <v>9.5</v>
      </c>
      <c r="I9" s="11">
        <v>10.5</v>
      </c>
      <c r="J9" s="11">
        <v>0</v>
      </c>
      <c r="K9" s="11">
        <v>10</v>
      </c>
      <c r="L9" s="11">
        <v>10</v>
      </c>
      <c r="M9" s="11">
        <v>0</v>
      </c>
      <c r="N9" s="11">
        <v>9.4</v>
      </c>
      <c r="O9" s="11">
        <v>10.6</v>
      </c>
      <c r="P9" s="11">
        <v>0</v>
      </c>
      <c r="Q9" s="11">
        <v>12</v>
      </c>
      <c r="R9" s="11">
        <v>8</v>
      </c>
      <c r="S9" s="11">
        <v>0</v>
      </c>
    </row>
    <row r="10" ht="15.6" spans="1:19">
      <c r="A10" s="30"/>
      <c r="B10" s="30"/>
      <c r="C10" s="30" t="s">
        <v>24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30"/>
      <c r="B11" s="30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3" t="s">
        <v>18</v>
      </c>
      <c r="B12" s="24"/>
      <c r="C12" s="25"/>
      <c r="D12" s="11">
        <f t="shared" ref="D12:S12" si="0">SUM(D9:D11)</f>
        <v>20</v>
      </c>
      <c r="E12" s="11">
        <f t="shared" si="0"/>
        <v>11</v>
      </c>
      <c r="F12" s="11">
        <f t="shared" si="0"/>
        <v>9</v>
      </c>
      <c r="G12" s="11">
        <f t="shared" si="0"/>
        <v>0</v>
      </c>
      <c r="H12" s="11">
        <f t="shared" si="0"/>
        <v>9.5</v>
      </c>
      <c r="I12" s="11">
        <f t="shared" si="0"/>
        <v>10.5</v>
      </c>
      <c r="J12" s="11">
        <f t="shared" si="0"/>
        <v>0</v>
      </c>
      <c r="K12" s="11">
        <f t="shared" si="0"/>
        <v>10</v>
      </c>
      <c r="L12" s="11">
        <f t="shared" si="0"/>
        <v>10</v>
      </c>
      <c r="M12" s="11">
        <f t="shared" si="0"/>
        <v>0</v>
      </c>
      <c r="N12" s="11">
        <f t="shared" si="0"/>
        <v>9.4</v>
      </c>
      <c r="O12" s="11">
        <f t="shared" si="0"/>
        <v>10.6</v>
      </c>
      <c r="P12" s="11">
        <f t="shared" si="0"/>
        <v>0</v>
      </c>
      <c r="Q12" s="11">
        <f t="shared" si="0"/>
        <v>12</v>
      </c>
      <c r="R12" s="11">
        <f t="shared" si="0"/>
        <v>8</v>
      </c>
      <c r="S12" s="11">
        <f t="shared" si="0"/>
        <v>0</v>
      </c>
    </row>
    <row r="13" ht="15.6" spans="1:19">
      <c r="A13" s="27" t="s">
        <v>19</v>
      </c>
      <c r="B13" s="28"/>
      <c r="C13" s="28"/>
      <c r="D13" s="32">
        <f>D12*100/D12</f>
        <v>100</v>
      </c>
      <c r="E13" s="18">
        <f>E12*100/D12</f>
        <v>55</v>
      </c>
      <c r="F13" s="18">
        <f>F12*100/D12</f>
        <v>45</v>
      </c>
      <c r="G13" s="18">
        <f>G12*100/D12</f>
        <v>0</v>
      </c>
      <c r="H13" s="18">
        <f>H12*100/D12</f>
        <v>47.5</v>
      </c>
      <c r="I13" s="18">
        <v>52</v>
      </c>
      <c r="J13" s="18">
        <f>J12*100/D12</f>
        <v>0</v>
      </c>
      <c r="K13" s="18">
        <f>K12*100/D12</f>
        <v>50</v>
      </c>
      <c r="L13" s="18">
        <f>L12*100/D12</f>
        <v>50</v>
      </c>
      <c r="M13" s="18">
        <f>M12*100/D12</f>
        <v>0</v>
      </c>
      <c r="N13" s="18">
        <f>N12*100/D12</f>
        <v>47</v>
      </c>
      <c r="O13" s="18">
        <f>O12*100/D12</f>
        <v>53</v>
      </c>
      <c r="P13" s="18">
        <f>P12*100/D12</f>
        <v>0</v>
      </c>
      <c r="Q13" s="18">
        <f>Q12*100/D12</f>
        <v>60</v>
      </c>
      <c r="R13" s="18">
        <f>R12*100/D12</f>
        <v>40</v>
      </c>
      <c r="S13" s="18">
        <f>S12*100/D12</f>
        <v>0</v>
      </c>
    </row>
    <row r="16" ht="17.25" customHeight="1"/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2:C12"/>
    <mergeCell ref="A13:C13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zoomScale="63" zoomScaleNormal="63" workbookViewId="0">
      <selection activeCell="C22" sqref="C22"/>
    </sheetView>
  </sheetViews>
  <sheetFormatPr defaultColWidth="9" defaultRowHeight="14.4"/>
  <cols>
    <col min="1" max="1" width="6" customWidth="1"/>
    <col min="2" max="2" width="11.462962962963" customWidth="1"/>
    <col min="3" max="3" width="18.5185185185185" customWidth="1"/>
    <col min="4" max="4" width="8.11111111111111" customWidth="1"/>
    <col min="5" max="5" width="9.51851851851852" customWidth="1"/>
    <col min="6" max="6" width="8.81481481481481" customWidth="1"/>
    <col min="7" max="8" width="8.99074074074074" customWidth="1"/>
    <col min="9" max="9" width="8.11111111111111" customWidth="1"/>
    <col min="10" max="10" width="8.10185185185185" customWidth="1"/>
    <col min="11" max="11" width="7.39814814814815" customWidth="1"/>
    <col min="12" max="12" width="8.99074074074074" customWidth="1"/>
    <col min="13" max="13" width="7.58333333333333" customWidth="1"/>
    <col min="14" max="14" width="9.16666666666667" customWidth="1"/>
    <col min="15" max="15" width="9.35185185185185" customWidth="1"/>
    <col min="16" max="17" width="8.63888888888889" customWidth="1"/>
    <col min="18" max="18" width="7.93518518518519" customWidth="1"/>
    <col min="19" max="19" width="8.8240740740740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20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25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26</v>
      </c>
      <c r="C9" s="30" t="s">
        <v>27</v>
      </c>
      <c r="D9" s="11">
        <v>25</v>
      </c>
      <c r="E9" s="11">
        <v>14</v>
      </c>
      <c r="F9" s="11">
        <v>8</v>
      </c>
      <c r="G9" s="11">
        <v>3</v>
      </c>
      <c r="H9" s="11">
        <v>15</v>
      </c>
      <c r="I9" s="11">
        <v>8.4</v>
      </c>
      <c r="J9" s="11">
        <v>1.6</v>
      </c>
      <c r="K9" s="11">
        <v>10</v>
      </c>
      <c r="L9" s="11">
        <v>11</v>
      </c>
      <c r="M9" s="11">
        <v>4</v>
      </c>
      <c r="N9" s="11">
        <v>10.2</v>
      </c>
      <c r="O9" s="11">
        <v>10.8</v>
      </c>
      <c r="P9" s="11">
        <v>4</v>
      </c>
      <c r="Q9" s="11">
        <v>15</v>
      </c>
      <c r="R9" s="11">
        <v>8</v>
      </c>
      <c r="S9" s="11">
        <v>2</v>
      </c>
    </row>
    <row r="10" ht="15.6" spans="1:19">
      <c r="A10" s="30"/>
      <c r="B10" s="30"/>
      <c r="C10" s="30" t="s">
        <v>28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30"/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30"/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30"/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30"/>
      <c r="B16" s="30"/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30"/>
      <c r="B17" s="30"/>
      <c r="C17" s="3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6" spans="1:19">
      <c r="A18" s="23" t="s">
        <v>18</v>
      </c>
      <c r="B18" s="24"/>
      <c r="C18" s="25"/>
      <c r="D18" s="11">
        <f t="shared" ref="D18:S18" si="0">SUM(D9:D17)</f>
        <v>25</v>
      </c>
      <c r="E18" s="11">
        <f t="shared" si="0"/>
        <v>14</v>
      </c>
      <c r="F18" s="11">
        <f t="shared" si="0"/>
        <v>8</v>
      </c>
      <c r="G18" s="11">
        <f t="shared" si="0"/>
        <v>3</v>
      </c>
      <c r="H18" s="11">
        <f t="shared" si="0"/>
        <v>15</v>
      </c>
      <c r="I18" s="11">
        <f t="shared" si="0"/>
        <v>8.4</v>
      </c>
      <c r="J18" s="11">
        <f t="shared" si="0"/>
        <v>1.6</v>
      </c>
      <c r="K18" s="11">
        <f t="shared" si="0"/>
        <v>10</v>
      </c>
      <c r="L18" s="11">
        <f t="shared" si="0"/>
        <v>11</v>
      </c>
      <c r="M18" s="11">
        <f t="shared" si="0"/>
        <v>4</v>
      </c>
      <c r="N18" s="11">
        <f t="shared" si="0"/>
        <v>10.2</v>
      </c>
      <c r="O18" s="11">
        <f t="shared" si="0"/>
        <v>10.8</v>
      </c>
      <c r="P18" s="11">
        <f t="shared" si="0"/>
        <v>4</v>
      </c>
      <c r="Q18" s="11">
        <f t="shared" si="0"/>
        <v>15</v>
      </c>
      <c r="R18" s="11">
        <f t="shared" si="0"/>
        <v>8</v>
      </c>
      <c r="S18" s="11">
        <f t="shared" si="0"/>
        <v>2</v>
      </c>
    </row>
    <row r="19" ht="18.75" customHeight="1" spans="1:19">
      <c r="A19" s="27" t="s">
        <v>19</v>
      </c>
      <c r="B19" s="28"/>
      <c r="C19" s="28"/>
      <c r="D19" s="31">
        <f>D18*100/D18</f>
        <v>100</v>
      </c>
      <c r="E19" s="18">
        <f>E18*100/D18</f>
        <v>56</v>
      </c>
      <c r="F19" s="18">
        <f>F18*100/D18</f>
        <v>32</v>
      </c>
      <c r="G19" s="18">
        <f>G18*100/D18</f>
        <v>12</v>
      </c>
      <c r="H19" s="18">
        <f>H18*100/D18</f>
        <v>60</v>
      </c>
      <c r="I19" s="18">
        <f>I18*100/D18</f>
        <v>33.6</v>
      </c>
      <c r="J19" s="18">
        <f>J18*100/D18</f>
        <v>6.4</v>
      </c>
      <c r="K19" s="18">
        <f>K18*100/D18</f>
        <v>40</v>
      </c>
      <c r="L19" s="18">
        <f>L18*100/D18</f>
        <v>44</v>
      </c>
      <c r="M19" s="18">
        <f>M18*100/D18</f>
        <v>16</v>
      </c>
      <c r="N19" s="18">
        <f>N18*100/D18</f>
        <v>40.8</v>
      </c>
      <c r="O19" s="18">
        <f>O18*100/D18</f>
        <v>43.2</v>
      </c>
      <c r="P19" s="18">
        <f>P18*100/D18</f>
        <v>16</v>
      </c>
      <c r="Q19" s="18">
        <f>Q18*100/D18</f>
        <v>60</v>
      </c>
      <c r="R19" s="18">
        <f>R18*100/D18</f>
        <v>32</v>
      </c>
      <c r="S19" s="18">
        <f>S18*100/D18</f>
        <v>8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zoomScale="57" zoomScaleNormal="57" workbookViewId="0">
      <selection activeCell="X26" sqref="X26"/>
    </sheetView>
  </sheetViews>
  <sheetFormatPr defaultColWidth="9" defaultRowHeight="14.4"/>
  <cols>
    <col min="1" max="1" width="4.28703703703704" customWidth="1"/>
    <col min="2" max="2" width="11.6851851851852" customWidth="1"/>
    <col min="3" max="3" width="19.4907407407407" customWidth="1"/>
    <col min="4" max="4" width="9.75" customWidth="1"/>
    <col min="5" max="5" width="8.37037037037037" customWidth="1"/>
    <col min="6" max="6" width="8.18518518518519" customWidth="1"/>
    <col min="7" max="7" width="7.59259259259259" customWidth="1"/>
    <col min="8" max="9" width="8.76851851851852" customWidth="1"/>
    <col min="10" max="10" width="7.39814814814815" customWidth="1"/>
    <col min="11" max="11" width="8.37962962962963" customWidth="1"/>
    <col min="12" max="12" width="7.7962962962963" customWidth="1"/>
    <col min="13" max="13" width="7.60185185185185" customWidth="1"/>
    <col min="14" max="14" width="10.5277777777778" customWidth="1"/>
    <col min="15" max="15" width="9.15740740740741" customWidth="1"/>
    <col min="16" max="16" width="9.5462962962963" customWidth="1"/>
    <col min="17" max="17" width="10.1388888888889" customWidth="1"/>
    <col min="18" max="18" width="8.37962962962963" customWidth="1"/>
    <col min="19" max="19" width="9.15740740740741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20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25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64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29</v>
      </c>
      <c r="C9" s="30" t="s">
        <v>30</v>
      </c>
      <c r="D9" s="11">
        <v>24</v>
      </c>
      <c r="E9" s="11">
        <v>5</v>
      </c>
      <c r="F9" s="11">
        <v>19</v>
      </c>
      <c r="G9" s="11">
        <v>0</v>
      </c>
      <c r="H9" s="11">
        <v>5.4</v>
      </c>
      <c r="I9" s="11">
        <v>18.6</v>
      </c>
      <c r="J9" s="11">
        <v>0</v>
      </c>
      <c r="K9" s="11">
        <v>5</v>
      </c>
      <c r="L9" s="11">
        <v>19</v>
      </c>
      <c r="M9" s="11">
        <v>0</v>
      </c>
      <c r="N9" s="11">
        <v>4.8</v>
      </c>
      <c r="O9" s="11">
        <v>18.4</v>
      </c>
      <c r="P9" s="11">
        <v>0.8</v>
      </c>
      <c r="Q9" s="11">
        <v>8</v>
      </c>
      <c r="R9" s="11">
        <v>15</v>
      </c>
      <c r="S9" s="11">
        <v>1</v>
      </c>
    </row>
    <row r="10" ht="15.6" spans="1:19">
      <c r="A10" s="30"/>
      <c r="B10" s="30"/>
      <c r="C10" s="30" t="s">
        <v>31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>
        <v>2</v>
      </c>
      <c r="B11" s="7" t="s">
        <v>32</v>
      </c>
      <c r="C11" s="7" t="s">
        <v>33</v>
      </c>
      <c r="D11" s="11">
        <v>23</v>
      </c>
      <c r="E11" s="11">
        <v>9</v>
      </c>
      <c r="F11" s="11">
        <v>12</v>
      </c>
      <c r="G11" s="11">
        <v>2</v>
      </c>
      <c r="H11" s="11">
        <v>8</v>
      </c>
      <c r="I11" s="11">
        <v>11</v>
      </c>
      <c r="J11" s="11">
        <v>4</v>
      </c>
      <c r="K11" s="11">
        <v>7</v>
      </c>
      <c r="L11" s="11">
        <v>12</v>
      </c>
      <c r="M11" s="11">
        <v>4</v>
      </c>
      <c r="N11" s="11">
        <v>10.5</v>
      </c>
      <c r="O11" s="11">
        <v>10.5</v>
      </c>
      <c r="P11" s="11">
        <v>2</v>
      </c>
      <c r="Q11" s="11">
        <v>12</v>
      </c>
      <c r="R11" s="11">
        <v>10</v>
      </c>
      <c r="S11" s="11">
        <v>1</v>
      </c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30"/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30"/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30"/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30"/>
      <c r="B16" s="30"/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3" t="s">
        <v>18</v>
      </c>
      <c r="B17" s="24"/>
      <c r="C17" s="25"/>
      <c r="D17" s="11">
        <f t="shared" ref="D17:S17" si="0">SUM(D9:D16)</f>
        <v>47</v>
      </c>
      <c r="E17" s="11">
        <f t="shared" si="0"/>
        <v>14</v>
      </c>
      <c r="F17" s="11">
        <f t="shared" si="0"/>
        <v>31</v>
      </c>
      <c r="G17" s="11">
        <f t="shared" si="0"/>
        <v>2</v>
      </c>
      <c r="H17" s="11">
        <f t="shared" si="0"/>
        <v>13.4</v>
      </c>
      <c r="I17" s="11">
        <f t="shared" si="0"/>
        <v>29.6</v>
      </c>
      <c r="J17" s="11">
        <f t="shared" si="0"/>
        <v>4</v>
      </c>
      <c r="K17" s="11">
        <f t="shared" si="0"/>
        <v>12</v>
      </c>
      <c r="L17" s="11">
        <f t="shared" si="0"/>
        <v>31</v>
      </c>
      <c r="M17" s="11">
        <f t="shared" si="0"/>
        <v>4</v>
      </c>
      <c r="N17" s="11">
        <f t="shared" si="0"/>
        <v>15.3</v>
      </c>
      <c r="O17" s="11">
        <f t="shared" si="0"/>
        <v>28.9</v>
      </c>
      <c r="P17" s="11">
        <f t="shared" si="0"/>
        <v>2.8</v>
      </c>
      <c r="Q17" s="11">
        <f t="shared" si="0"/>
        <v>20</v>
      </c>
      <c r="R17" s="11">
        <f t="shared" si="0"/>
        <v>25</v>
      </c>
      <c r="S17" s="11">
        <f t="shared" si="0"/>
        <v>2</v>
      </c>
    </row>
    <row r="18" ht="21.75" customHeight="1" spans="1:19">
      <c r="A18" s="27" t="s">
        <v>19</v>
      </c>
      <c r="B18" s="28"/>
      <c r="C18" s="28"/>
      <c r="D18" s="31">
        <f>D17*100/D17</f>
        <v>100</v>
      </c>
      <c r="E18" s="18">
        <f>E17*100/D17</f>
        <v>29.7872340425532</v>
      </c>
      <c r="F18" s="18">
        <f>F17*100/D17</f>
        <v>65.9574468085106</v>
      </c>
      <c r="G18" s="18">
        <f>G17*100/D17</f>
        <v>4.25531914893617</v>
      </c>
      <c r="H18" s="18">
        <f>H17*100/D17</f>
        <v>28.5106382978723</v>
      </c>
      <c r="I18" s="18">
        <f>I17*100/D17</f>
        <v>62.9787234042553</v>
      </c>
      <c r="J18" s="18">
        <v>8</v>
      </c>
      <c r="K18" s="18">
        <f>K17*100/D17</f>
        <v>25.531914893617</v>
      </c>
      <c r="L18" s="18">
        <f>L17*100/D17</f>
        <v>65.9574468085106</v>
      </c>
      <c r="M18" s="18">
        <v>8</v>
      </c>
      <c r="N18" s="18">
        <f>N17*100/D17</f>
        <v>32.5531914893617</v>
      </c>
      <c r="O18" s="18">
        <f>O17*100/D17</f>
        <v>61.4893617021277</v>
      </c>
      <c r="P18" s="18">
        <f>P17*100/D17</f>
        <v>5.95744680851064</v>
      </c>
      <c r="Q18" s="18">
        <v>43</v>
      </c>
      <c r="R18" s="18">
        <v>53</v>
      </c>
      <c r="S18" s="18">
        <f>S17*100/D17</f>
        <v>4.25531914893617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zoomScale="49" zoomScaleNormal="49" workbookViewId="0">
      <selection activeCell="V28" sqref="V28"/>
    </sheetView>
  </sheetViews>
  <sheetFormatPr defaultColWidth="9" defaultRowHeight="14.4"/>
  <cols>
    <col min="2" max="2" width="16.3148148148148" customWidth="1"/>
    <col min="3" max="3" width="12.6851851851852" customWidth="1"/>
    <col min="4" max="4" width="8.37962962962963" customWidth="1"/>
    <col min="5" max="5" width="9.06481481481481" customWidth="1"/>
    <col min="6" max="6" width="8.61111111111111" customWidth="1"/>
    <col min="7" max="7" width="8.62037037037037" customWidth="1"/>
    <col min="8" max="8" width="7.7037037037037" customWidth="1"/>
    <col min="9" max="9" width="7.02777777777778" customWidth="1"/>
    <col min="10" max="10" width="8.61111111111111" customWidth="1"/>
    <col min="11" max="11" width="9.28703703703704" customWidth="1"/>
    <col min="12" max="12" width="6.7962962962963" customWidth="1"/>
    <col min="13" max="13" width="9.06481481481481" customWidth="1"/>
    <col min="14" max="14" width="7.92592592592593" customWidth="1"/>
    <col min="15" max="16" width="9.28703703703704" customWidth="1"/>
    <col min="17" max="17" width="9.51851851851852" customWidth="1"/>
    <col min="18" max="18" width="9.52777777777778" customWidth="1"/>
    <col min="19" max="19" width="7.02777777777778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20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25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3">
        <v>1</v>
      </c>
      <c r="B9" s="13" t="s">
        <v>34</v>
      </c>
      <c r="C9" s="13" t="s">
        <v>35</v>
      </c>
      <c r="D9" s="13">
        <v>24</v>
      </c>
      <c r="E9" s="22">
        <f>'[1]мектепалды болашақ'!E43</f>
        <v>22.4285714285714</v>
      </c>
      <c r="F9" s="22">
        <v>3</v>
      </c>
      <c r="G9" s="22">
        <f>'[1]мектепалды болашақ'!G43</f>
        <v>0</v>
      </c>
      <c r="H9" s="22">
        <f>'[1]мектепалды болашақ'!E47</f>
        <v>17.9285714285714</v>
      </c>
      <c r="I9" s="22">
        <v>4</v>
      </c>
      <c r="J9" s="22">
        <v>3</v>
      </c>
      <c r="K9" s="13">
        <v>18</v>
      </c>
      <c r="L9" s="13">
        <v>4</v>
      </c>
      <c r="M9" s="13">
        <v>3</v>
      </c>
      <c r="N9" s="13">
        <v>19</v>
      </c>
      <c r="O9" s="13">
        <v>6</v>
      </c>
      <c r="P9" s="13">
        <v>0</v>
      </c>
      <c r="Q9" s="13">
        <v>25</v>
      </c>
      <c r="R9" s="13">
        <v>0</v>
      </c>
      <c r="S9" s="13">
        <v>0</v>
      </c>
    </row>
    <row r="10" ht="15.6" spans="1:19">
      <c r="A10" s="13"/>
      <c r="B10" s="13"/>
      <c r="C10" s="13" t="s">
        <v>36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ht="15.6" spans="1:19">
      <c r="A11" s="13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15.6" spans="1:19">
      <c r="A12" s="13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15.6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ht="15.6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ht="15.6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ht="15.6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ht="15.6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ht="15.6" spans="1:19">
      <c r="A18" s="23" t="s">
        <v>18</v>
      </c>
      <c r="B18" s="24"/>
      <c r="C18" s="25"/>
      <c r="D18" s="13">
        <v>24</v>
      </c>
      <c r="E18" s="26">
        <v>22</v>
      </c>
      <c r="F18" s="26">
        <v>3</v>
      </c>
      <c r="G18" s="26">
        <f t="shared" ref="G18:S18" si="0">SUM(G11:G17)</f>
        <v>0</v>
      </c>
      <c r="H18" s="26">
        <v>18</v>
      </c>
      <c r="I18" s="26">
        <v>4</v>
      </c>
      <c r="J18" s="26">
        <v>3</v>
      </c>
      <c r="K18" s="26">
        <v>18</v>
      </c>
      <c r="L18" s="26">
        <v>4</v>
      </c>
      <c r="M18" s="26">
        <v>3</v>
      </c>
      <c r="N18" s="26">
        <v>19</v>
      </c>
      <c r="O18" s="26">
        <v>6</v>
      </c>
      <c r="P18" s="26">
        <f t="shared" si="0"/>
        <v>0</v>
      </c>
      <c r="Q18" s="26">
        <v>25</v>
      </c>
      <c r="R18" s="26">
        <v>0</v>
      </c>
      <c r="S18" s="26">
        <f t="shared" si="0"/>
        <v>0</v>
      </c>
    </row>
    <row r="19" ht="18.75" customHeight="1" spans="1:19">
      <c r="A19" s="27" t="s">
        <v>19</v>
      </c>
      <c r="B19" s="28"/>
      <c r="C19" s="28"/>
      <c r="D19" s="29">
        <f>D18*100/D18</f>
        <v>100</v>
      </c>
      <c r="E19" s="26">
        <f>E18*100/D18</f>
        <v>91.6666666666667</v>
      </c>
      <c r="F19" s="26">
        <f>F18*100/D18</f>
        <v>12.5</v>
      </c>
      <c r="G19" s="26">
        <f>G18*100/D18</f>
        <v>0</v>
      </c>
      <c r="H19" s="26">
        <f>H18*100/D18</f>
        <v>75</v>
      </c>
      <c r="I19" s="26">
        <f>I18*100/D18</f>
        <v>16.6666666666667</v>
      </c>
      <c r="J19" s="26">
        <f>J18*100/D18</f>
        <v>12.5</v>
      </c>
      <c r="K19" s="26">
        <f>K18*100/D18</f>
        <v>75</v>
      </c>
      <c r="L19" s="26">
        <f>L18*100/D18</f>
        <v>16.6666666666667</v>
      </c>
      <c r="M19" s="26">
        <f>M18*100/D18</f>
        <v>12.5</v>
      </c>
      <c r="N19" s="26">
        <f>N18*100/D18</f>
        <v>79.1666666666667</v>
      </c>
      <c r="O19" s="26">
        <f>O18*100/D18</f>
        <v>25</v>
      </c>
      <c r="P19" s="26">
        <f>P18*100/D18</f>
        <v>0</v>
      </c>
      <c r="Q19" s="26">
        <f>Q18*100/D18</f>
        <v>104.166666666667</v>
      </c>
      <c r="R19" s="26">
        <f>R18*100/D18</f>
        <v>0</v>
      </c>
      <c r="S19" s="26">
        <f>S18*100/D18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="53" zoomScaleNormal="53" workbookViewId="0">
      <selection activeCell="G21" sqref="G21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1" t="s">
        <v>37</v>
      </c>
      <c r="O1" s="21"/>
    </row>
    <row r="2" ht="15.6" spans="1:15">
      <c r="A2" s="1" t="s">
        <v>0</v>
      </c>
      <c r="B2" s="1"/>
      <c r="C2" s="2"/>
      <c r="E2" s="2"/>
      <c r="F2" s="2"/>
      <c r="G2" s="2" t="s">
        <v>38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39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40</v>
      </c>
      <c r="B7" s="7" t="s">
        <v>41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.4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42</v>
      </c>
      <c r="B9" s="11">
        <v>10</v>
      </c>
      <c r="C9" s="11">
        <v>3</v>
      </c>
      <c r="D9" s="11">
        <v>5</v>
      </c>
      <c r="E9" s="11">
        <v>2</v>
      </c>
      <c r="F9" s="12">
        <v>2</v>
      </c>
      <c r="G9" s="11">
        <v>5</v>
      </c>
      <c r="H9" s="11">
        <v>3</v>
      </c>
      <c r="I9" s="11">
        <v>3</v>
      </c>
      <c r="J9" s="11">
        <v>4</v>
      </c>
      <c r="K9" s="11">
        <v>3</v>
      </c>
      <c r="L9" s="11">
        <v>3</v>
      </c>
      <c r="M9" s="11">
        <v>4</v>
      </c>
      <c r="N9" s="11">
        <v>3</v>
      </c>
      <c r="O9" s="11">
        <v>4</v>
      </c>
      <c r="P9" s="11">
        <v>4</v>
      </c>
      <c r="Q9" s="11">
        <v>2</v>
      </c>
    </row>
    <row r="10" ht="15.6" spans="1:17">
      <c r="A10" s="10" t="s">
        <v>43</v>
      </c>
      <c r="B10" s="11">
        <v>21</v>
      </c>
      <c r="C10" s="11">
        <v>10</v>
      </c>
      <c r="D10" s="11">
        <v>9</v>
      </c>
      <c r="E10" s="11">
        <v>2</v>
      </c>
      <c r="F10" s="11">
        <v>11</v>
      </c>
      <c r="G10" s="11">
        <v>7</v>
      </c>
      <c r="H10" s="11">
        <v>3</v>
      </c>
      <c r="I10" s="11">
        <v>9</v>
      </c>
      <c r="J10" s="11">
        <v>9</v>
      </c>
      <c r="K10" s="11">
        <v>3</v>
      </c>
      <c r="L10" s="11">
        <v>9</v>
      </c>
      <c r="M10" s="11">
        <v>9</v>
      </c>
      <c r="N10" s="11">
        <v>3</v>
      </c>
      <c r="O10" s="11">
        <v>20</v>
      </c>
      <c r="P10" s="11">
        <v>1</v>
      </c>
      <c r="Q10" s="11">
        <v>0</v>
      </c>
    </row>
    <row r="11" ht="15.6" spans="1:17">
      <c r="A11" s="10" t="s">
        <v>44</v>
      </c>
      <c r="B11" s="11">
        <v>25</v>
      </c>
      <c r="C11" s="11">
        <v>14</v>
      </c>
      <c r="D11" s="11">
        <v>8</v>
      </c>
      <c r="E11" s="11">
        <v>3</v>
      </c>
      <c r="F11" s="11">
        <v>15</v>
      </c>
      <c r="G11" s="11">
        <v>8.4</v>
      </c>
      <c r="H11" s="11">
        <v>1.6</v>
      </c>
      <c r="I11" s="11">
        <v>10</v>
      </c>
      <c r="J11" s="11">
        <v>11</v>
      </c>
      <c r="K11" s="11">
        <v>4</v>
      </c>
      <c r="L11" s="11">
        <v>10.2</v>
      </c>
      <c r="M11" s="11">
        <v>10.8</v>
      </c>
      <c r="N11" s="11">
        <v>4</v>
      </c>
      <c r="O11" s="11">
        <v>15</v>
      </c>
      <c r="P11" s="11">
        <v>8</v>
      </c>
      <c r="Q11" s="11">
        <v>2</v>
      </c>
    </row>
    <row r="12" ht="15.6" spans="1:17">
      <c r="A12" s="10" t="s">
        <v>45</v>
      </c>
      <c r="B12" s="11">
        <v>47</v>
      </c>
      <c r="C12" s="11">
        <v>14</v>
      </c>
      <c r="D12" s="11">
        <v>31</v>
      </c>
      <c r="E12" s="11">
        <v>2</v>
      </c>
      <c r="F12" s="11">
        <v>13.4</v>
      </c>
      <c r="G12" s="11">
        <v>29.6</v>
      </c>
      <c r="H12" s="11">
        <v>4</v>
      </c>
      <c r="I12" s="11">
        <v>12</v>
      </c>
      <c r="J12" s="11">
        <v>31</v>
      </c>
      <c r="K12" s="11">
        <v>4</v>
      </c>
      <c r="L12" s="11">
        <v>15.3</v>
      </c>
      <c r="M12" s="11">
        <v>28.9</v>
      </c>
      <c r="N12" s="11">
        <v>2.8</v>
      </c>
      <c r="O12" s="11">
        <v>20</v>
      </c>
      <c r="P12" s="11">
        <v>25</v>
      </c>
      <c r="Q12" s="11">
        <v>2</v>
      </c>
    </row>
    <row r="13" ht="15.6" spans="1:17">
      <c r="A13" s="10" t="s">
        <v>46</v>
      </c>
      <c r="B13" s="13">
        <v>24</v>
      </c>
      <c r="C13" s="13">
        <v>22</v>
      </c>
      <c r="D13" s="13">
        <v>3</v>
      </c>
      <c r="E13" s="13">
        <v>0</v>
      </c>
      <c r="F13" s="13">
        <v>18</v>
      </c>
      <c r="G13" s="13">
        <v>4</v>
      </c>
      <c r="H13" s="13">
        <v>3</v>
      </c>
      <c r="I13" s="13">
        <v>18</v>
      </c>
      <c r="J13" s="13">
        <v>4</v>
      </c>
      <c r="K13" s="13">
        <v>3</v>
      </c>
      <c r="L13" s="13">
        <v>19</v>
      </c>
      <c r="M13" s="13">
        <v>6</v>
      </c>
      <c r="N13" s="13">
        <v>0</v>
      </c>
      <c r="O13" s="13">
        <v>25</v>
      </c>
      <c r="P13" s="13">
        <v>0</v>
      </c>
      <c r="Q13" s="13">
        <v>0</v>
      </c>
    </row>
    <row r="14" ht="15.6" spans="1:17">
      <c r="A14" s="14" t="s">
        <v>18</v>
      </c>
      <c r="B14" s="11">
        <f t="shared" ref="B14" si="0">SUM(B8:B13)</f>
        <v>127</v>
      </c>
      <c r="C14" s="11">
        <f t="shared" ref="C14" si="1">SUM(C9:C13)</f>
        <v>63</v>
      </c>
      <c r="D14" s="11">
        <f t="shared" ref="D14" si="2">SUM(D9:D13)</f>
        <v>56</v>
      </c>
      <c r="E14" s="11">
        <f t="shared" ref="E14" si="3">SUM(E9:E13)</f>
        <v>9</v>
      </c>
      <c r="F14" s="11">
        <f t="shared" ref="F14:Q14" si="4">SUM(F9:F13)</f>
        <v>59.4</v>
      </c>
      <c r="G14" s="11">
        <f t="shared" si="4"/>
        <v>54</v>
      </c>
      <c r="H14" s="11">
        <f t="shared" si="4"/>
        <v>14.6</v>
      </c>
      <c r="I14" s="11">
        <f t="shared" si="4"/>
        <v>52</v>
      </c>
      <c r="J14" s="11">
        <f t="shared" si="4"/>
        <v>59</v>
      </c>
      <c r="K14" s="11">
        <f t="shared" si="4"/>
        <v>17</v>
      </c>
      <c r="L14" s="11">
        <v>65</v>
      </c>
      <c r="M14" s="11">
        <v>51.2</v>
      </c>
      <c r="N14" s="11">
        <v>9.8</v>
      </c>
      <c r="O14" s="11">
        <f t="shared" si="4"/>
        <v>84</v>
      </c>
      <c r="P14" s="11">
        <f t="shared" si="4"/>
        <v>38</v>
      </c>
      <c r="Q14" s="11">
        <f t="shared" si="4"/>
        <v>6</v>
      </c>
    </row>
    <row r="15" ht="17.25" customHeight="1" spans="1:17">
      <c r="A15" s="15" t="s">
        <v>47</v>
      </c>
      <c r="B15" s="16">
        <f>B14*100/B14</f>
        <v>100</v>
      </c>
      <c r="C15" s="17">
        <f>C14*100/B14</f>
        <v>49.6062992125984</v>
      </c>
      <c r="D15" s="18">
        <f>D14*100/B14</f>
        <v>44.0944881889764</v>
      </c>
      <c r="E15" s="18">
        <v>4</v>
      </c>
      <c r="F15" s="18">
        <f>F14*100/B14</f>
        <v>46.7716535433071</v>
      </c>
      <c r="G15" s="18">
        <f>G14*100/B14</f>
        <v>42.5196850393701</v>
      </c>
      <c r="H15" s="18">
        <v>10</v>
      </c>
      <c r="I15" s="18">
        <f>I14*100/B14</f>
        <v>40.9448818897638</v>
      </c>
      <c r="J15" s="18">
        <f>J14*100/B14</f>
        <v>46.4566929133858</v>
      </c>
      <c r="K15" s="18">
        <v>10</v>
      </c>
      <c r="L15" s="18">
        <v>51.5</v>
      </c>
      <c r="M15" s="18">
        <v>40.4</v>
      </c>
      <c r="N15" s="18">
        <v>8</v>
      </c>
      <c r="O15" s="18">
        <f>O14*100/B14</f>
        <v>66.1417322834646</v>
      </c>
      <c r="P15" s="18">
        <f>P14*100/B14</f>
        <v>29.9212598425197</v>
      </c>
      <c r="Q15" s="18">
        <v>3</v>
      </c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1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2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2025-03-04T03:45:21Z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33A47BD016664E698CA2DEAB8A1982A7_12</vt:lpwstr>
  </property>
  <property fmtid="{D5CDD505-2E9C-101B-9397-08002B2CF9AE}" pid="3" name="KSOProductBuildVer">
    <vt:lpwstr>1049-12.2.0.19805</vt:lpwstr>
  </property>
</Properties>
</file>