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activeTab="3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externalReferences>
    <externalReference r:id="rId6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<sst xmlns="http://schemas.openxmlformats.org/spreadsheetml/2006/main" count="161" uniqueCount="40">
  <si>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</si>
  <si>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</si>
  <si>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</si>
  <si>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</si>
  <si>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</si>
  <si>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</si>
  <si>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</si>
  <si>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</si>
  <si>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</si>
  <si>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</si>
  <si>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</si>
  <si>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</si>
  <si>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</si>
  <si>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</si>
  <si>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</si>
  <si>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</t>
  </si>
  <si>
    <t>Нурсултанова Нургуль</t>
  </si>
  <si>
    <t>Күншуақ</t>
  </si>
  <si>
    <t>Куантаева Айнур</t>
  </si>
  <si>
    <t>Омарова Роза</t>
  </si>
  <si>
    <t>Барлығы</t>
  </si>
  <si>
    <t>%</t>
  </si>
  <si>
    <t>Құлыншақ</t>
  </si>
  <si>
    <t>Жүнісова Сырға</t>
  </si>
  <si>
    <t>Балауса</t>
  </si>
  <si>
    <t xml:space="preserve">  Садықова Гүлмира</t>
  </si>
  <si>
    <t>Балдырған</t>
  </si>
  <si>
    <t>Есмаханова Гүлнұр</t>
  </si>
  <si>
    <t>Болашақ</t>
  </si>
  <si>
    <t>Жармаханова Ақбөпе</t>
  </si>
  <si>
    <t>Приложение 3</t>
  </si>
  <si>
    <t>МДҰ атауы______"Асыл-ай" бөбекжай-бақшасы КМҚК</t>
  </si>
  <si>
    <t>Әдіскерінің аты-жөні     Акимова М.С</t>
  </si>
  <si>
    <t xml:space="preserve">Жас топтары </t>
  </si>
  <si>
    <t xml:space="preserve">Балалар саны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</si>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</sst>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</numFmts>
  <fonts count="2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80" fontId="2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78;&#1201;&#1083;&#1099;&#1085;&#1096;&#1072;&#1179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жас"/>
      <sheetName val="2 жас"/>
      <sheetName val="3 жас"/>
      <sheetName val="4 жас"/>
      <sheetName val="5 жас"/>
    </sheetNames>
    <sheetDataSet>
      <sheetData sheetId="0" refreshError="1"/>
      <sheetData sheetId="1" refreshError="1"/>
      <sheetData sheetId="2" refreshError="1">
        <row r="47">
          <cell r="E47">
            <v>18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topLeftCell="A8" workbookViewId="0">
      <selection activeCell="F22" sqref="F22"/>
    </sheetView>
  </sheetViews>
  <sheetFormatPr defaultColWidth="9" defaultRowHeight="14.4"/>
  <cols>
    <col min="2" max="2" width="17.4444444444444" customWidth="1"/>
    <col min="3" max="3" width="20.6666666666667" customWidth="1"/>
    <col min="4" max="4" width="12.1111111111111" customWidth="1"/>
    <col min="5" max="5" width="12.4444444444444" customWidth="1"/>
    <col min="6" max="6" width="13.3333333333333" customWidth="1"/>
    <col min="7" max="9" width="12.3333333333333" customWidth="1"/>
    <col min="10" max="10" width="12.6666666666667" customWidth="1"/>
    <col min="11" max="11" width="12.8888888888889" customWidth="1"/>
    <col min="12" max="12" width="11.8888888888889" customWidth="1"/>
    <col min="13" max="13" width="13.3333333333333" customWidth="1"/>
    <col min="14" max="14" width="12.4444444444444" customWidth="1"/>
    <col min="15" max="15" width="13" customWidth="1"/>
    <col min="16" max="17" width="12.4444444444444" customWidth="1"/>
    <col min="18" max="18" width="12.3333333333333" customWidth="1"/>
    <col min="19" max="19" width="12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31.2" spans="1:19">
      <c r="A9" s="29">
        <v>1</v>
      </c>
      <c r="B9" s="29" t="s">
        <v>15</v>
      </c>
      <c r="C9" s="31" t="s">
        <v>16</v>
      </c>
      <c r="D9" s="33">
        <v>10</v>
      </c>
      <c r="E9" s="11">
        <v>0</v>
      </c>
      <c r="F9" s="11">
        <v>3</v>
      </c>
      <c r="G9" s="11">
        <v>8</v>
      </c>
      <c r="H9" s="11">
        <v>2</v>
      </c>
      <c r="I9" s="11">
        <v>4</v>
      </c>
      <c r="J9" s="11">
        <v>5</v>
      </c>
      <c r="K9" s="11">
        <v>0</v>
      </c>
      <c r="L9" s="11">
        <v>2</v>
      </c>
      <c r="M9" s="11">
        <v>8</v>
      </c>
      <c r="N9" s="36">
        <v>0</v>
      </c>
      <c r="O9" s="11">
        <v>2.2</v>
      </c>
      <c r="P9" s="11">
        <v>8.4</v>
      </c>
      <c r="Q9" s="11">
        <v>0</v>
      </c>
      <c r="R9" s="11">
        <v>4</v>
      </c>
      <c r="S9" s="11">
        <v>6</v>
      </c>
    </row>
    <row r="10" ht="15.6" spans="1:19">
      <c r="A10" s="29">
        <v>2</v>
      </c>
      <c r="B10" s="29" t="s">
        <v>17</v>
      </c>
      <c r="C10" s="29" t="s">
        <v>18</v>
      </c>
      <c r="D10" s="11">
        <v>20</v>
      </c>
      <c r="E10" s="11">
        <v>10</v>
      </c>
      <c r="F10" s="11">
        <v>9</v>
      </c>
      <c r="G10" s="11">
        <v>1</v>
      </c>
      <c r="H10" s="11">
        <v>9.5</v>
      </c>
      <c r="I10" s="11">
        <v>9.5</v>
      </c>
      <c r="J10" s="11">
        <v>1</v>
      </c>
      <c r="K10" s="11">
        <v>10</v>
      </c>
      <c r="L10" s="11">
        <v>8</v>
      </c>
      <c r="M10" s="11">
        <v>2</v>
      </c>
      <c r="N10" s="11">
        <v>8.8</v>
      </c>
      <c r="O10" s="11">
        <v>10</v>
      </c>
      <c r="P10" s="11">
        <v>1.2</v>
      </c>
      <c r="Q10" s="11">
        <v>13</v>
      </c>
      <c r="R10" s="11">
        <v>7</v>
      </c>
      <c r="S10" s="11">
        <v>0</v>
      </c>
    </row>
    <row r="11" ht="15.6" spans="1:19">
      <c r="A11" s="13"/>
      <c r="B11" s="7"/>
      <c r="C11" s="34" t="s">
        <v>19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9"/>
      <c r="B13" s="29"/>
      <c r="C13" s="2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9"/>
      <c r="B14" s="29"/>
      <c r="C14" s="2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3" t="s">
        <v>20</v>
      </c>
      <c r="B15" s="24"/>
      <c r="C15" s="25"/>
      <c r="D15" s="11">
        <f t="shared" ref="D15:S15" si="0">SUM(D9:D14)</f>
        <v>30</v>
      </c>
      <c r="E15" s="11">
        <f t="shared" si="0"/>
        <v>10</v>
      </c>
      <c r="F15" s="11">
        <f t="shared" si="0"/>
        <v>12</v>
      </c>
      <c r="G15" s="11">
        <f t="shared" si="0"/>
        <v>9</v>
      </c>
      <c r="H15" s="11">
        <f t="shared" si="0"/>
        <v>11.5</v>
      </c>
      <c r="I15" s="11">
        <f t="shared" si="0"/>
        <v>13.5</v>
      </c>
      <c r="J15" s="11">
        <f t="shared" si="0"/>
        <v>6</v>
      </c>
      <c r="K15" s="11">
        <f t="shared" si="0"/>
        <v>10</v>
      </c>
      <c r="L15" s="11">
        <f t="shared" si="0"/>
        <v>10</v>
      </c>
      <c r="M15" s="11">
        <f t="shared" si="0"/>
        <v>10</v>
      </c>
      <c r="N15" s="11">
        <f t="shared" si="0"/>
        <v>8.8</v>
      </c>
      <c r="O15" s="11">
        <f t="shared" si="0"/>
        <v>12.2</v>
      </c>
      <c r="P15" s="11">
        <f t="shared" si="0"/>
        <v>9.6</v>
      </c>
      <c r="Q15" s="11">
        <f t="shared" si="0"/>
        <v>13</v>
      </c>
      <c r="R15" s="11">
        <f t="shared" si="0"/>
        <v>11</v>
      </c>
      <c r="S15" s="11">
        <f t="shared" si="0"/>
        <v>6</v>
      </c>
    </row>
    <row r="16" ht="17.25" customHeight="1" spans="1:19">
      <c r="A16" s="26" t="s">
        <v>21</v>
      </c>
      <c r="B16" s="27"/>
      <c r="C16" s="27"/>
      <c r="D16" s="35">
        <f>D15*100/D15</f>
        <v>100</v>
      </c>
      <c r="E16" s="12">
        <f>E15*100/D15</f>
        <v>33.3333333333333</v>
      </c>
      <c r="F16" s="12">
        <f>F15*100/D15</f>
        <v>40</v>
      </c>
      <c r="G16" s="12">
        <f>G15*100/D15</f>
        <v>30</v>
      </c>
      <c r="H16" s="12">
        <f>H15*100/D15</f>
        <v>38.3333333333333</v>
      </c>
      <c r="I16" s="12">
        <f>I15*100/D15</f>
        <v>45</v>
      </c>
      <c r="J16" s="12">
        <f>J15*100/D15</f>
        <v>20</v>
      </c>
      <c r="K16" s="12">
        <f>K15*100/D15</f>
        <v>33.3333333333333</v>
      </c>
      <c r="L16" s="12">
        <f>L15*100/D15</f>
        <v>33.3333333333333</v>
      </c>
      <c r="M16" s="12">
        <f>M15*100/D15</f>
        <v>33.3333333333333</v>
      </c>
      <c r="N16" s="12">
        <f>N15*100/D15</f>
        <v>29.3333333333333</v>
      </c>
      <c r="O16" s="12">
        <f>O15*100/D15</f>
        <v>40.6666666666667</v>
      </c>
      <c r="P16" s="12">
        <f>P15*100/D15</f>
        <v>32</v>
      </c>
      <c r="Q16" s="12">
        <f>Q15*100/D15</f>
        <v>43.3333333333333</v>
      </c>
      <c r="R16" s="12">
        <f>R15*100/D15</f>
        <v>36.6666666666667</v>
      </c>
      <c r="S16" s="12">
        <f>S15*100/D15</f>
        <v>20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5:C15"/>
    <mergeCell ref="A16:C16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A7" workbookViewId="0">
      <selection activeCell="D9" sqref="D9:D10"/>
    </sheetView>
  </sheetViews>
  <sheetFormatPr defaultColWidth="9" defaultRowHeight="14.4"/>
  <cols>
    <col min="2" max="2" width="17" customWidth="1"/>
    <col min="3" max="3" width="21.4444444444444" customWidth="1"/>
    <col min="4" max="4" width="13.1111111111111" customWidth="1"/>
    <col min="5" max="5" width="13" customWidth="1"/>
    <col min="6" max="6" width="12.6666666666667" customWidth="1"/>
    <col min="7" max="7" width="12.4444444444444" customWidth="1"/>
    <col min="8" max="8" width="12" customWidth="1"/>
    <col min="9" max="9" width="12.5555555555556" customWidth="1"/>
    <col min="10" max="10" width="13.1111111111111" customWidth="1"/>
    <col min="11" max="11" width="12.3333333333333" customWidth="1"/>
    <col min="12" max="12" width="12.4444444444444" customWidth="1"/>
    <col min="13" max="13" width="12.3333333333333" customWidth="1"/>
    <col min="14" max="14" width="12.1111111111111" customWidth="1"/>
    <col min="15" max="15" width="12.4444444444444" customWidth="1"/>
    <col min="16" max="16" width="12.1111111111111" customWidth="1"/>
    <col min="17" max="17" width="12.8888888888889" customWidth="1"/>
    <col min="18" max="18" width="11.4444444444444" customWidth="1"/>
    <col min="19" max="19" width="11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>
        <v>1</v>
      </c>
      <c r="B9" s="29" t="s">
        <v>22</v>
      </c>
      <c r="C9" s="31" t="s">
        <v>23</v>
      </c>
      <c r="D9" s="11">
        <v>24</v>
      </c>
      <c r="E9" s="11">
        <v>19</v>
      </c>
      <c r="F9" s="11">
        <v>5</v>
      </c>
      <c r="G9" s="11">
        <f>'ортаңғы топ'!I7</f>
        <v>0</v>
      </c>
      <c r="H9" s="11">
        <v>18</v>
      </c>
      <c r="I9" s="11">
        <v>5</v>
      </c>
      <c r="J9" s="11">
        <v>1</v>
      </c>
      <c r="K9" s="11">
        <v>18</v>
      </c>
      <c r="L9" s="11">
        <v>5</v>
      </c>
      <c r="M9" s="11">
        <v>1</v>
      </c>
      <c r="N9" s="11">
        <v>19</v>
      </c>
      <c r="O9" s="11">
        <v>4</v>
      </c>
      <c r="P9" s="11">
        <v>1</v>
      </c>
      <c r="Q9" s="11">
        <v>18</v>
      </c>
      <c r="R9" s="11">
        <v>5</v>
      </c>
      <c r="S9" s="11">
        <v>1</v>
      </c>
    </row>
    <row r="10" ht="15.6" spans="1:19">
      <c r="A10" s="29"/>
      <c r="B10" s="29"/>
      <c r="C10" s="2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9"/>
      <c r="B13" s="29"/>
      <c r="C13" s="2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9"/>
      <c r="B14" s="29"/>
      <c r="C14" s="2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9"/>
      <c r="B15" s="29"/>
      <c r="C15" s="2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9"/>
      <c r="B16" s="29"/>
      <c r="C16" s="2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9"/>
      <c r="B17" s="29"/>
      <c r="C17" s="2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ht="15.6" spans="1:19">
      <c r="A18" s="23" t="s">
        <v>20</v>
      </c>
      <c r="B18" s="24"/>
      <c r="C18" s="25"/>
      <c r="D18" s="11">
        <f t="shared" ref="D18:S18" si="0">SUM(D9:D17)</f>
        <v>24</v>
      </c>
      <c r="E18" s="11">
        <f t="shared" si="0"/>
        <v>19</v>
      </c>
      <c r="F18" s="11">
        <f t="shared" si="0"/>
        <v>5</v>
      </c>
      <c r="G18" s="11">
        <f t="shared" si="0"/>
        <v>0</v>
      </c>
      <c r="H18" s="11">
        <f t="shared" si="0"/>
        <v>18</v>
      </c>
      <c r="I18" s="11">
        <f t="shared" si="0"/>
        <v>5</v>
      </c>
      <c r="J18" s="11">
        <f t="shared" si="0"/>
        <v>1</v>
      </c>
      <c r="K18" s="11">
        <f t="shared" si="0"/>
        <v>18</v>
      </c>
      <c r="L18" s="11">
        <f t="shared" si="0"/>
        <v>5</v>
      </c>
      <c r="M18" s="11">
        <f t="shared" si="0"/>
        <v>1</v>
      </c>
      <c r="N18" s="11">
        <f t="shared" si="0"/>
        <v>19</v>
      </c>
      <c r="O18" s="11">
        <f t="shared" si="0"/>
        <v>4</v>
      </c>
      <c r="P18" s="11">
        <f t="shared" si="0"/>
        <v>1</v>
      </c>
      <c r="Q18" s="11">
        <f t="shared" si="0"/>
        <v>18</v>
      </c>
      <c r="R18" s="11">
        <f t="shared" si="0"/>
        <v>5</v>
      </c>
      <c r="S18" s="11">
        <f t="shared" si="0"/>
        <v>1</v>
      </c>
    </row>
    <row r="19" ht="18.75" customHeight="1" spans="1:19">
      <c r="A19" s="26" t="s">
        <v>21</v>
      </c>
      <c r="B19" s="27"/>
      <c r="C19" s="27"/>
      <c r="D19" s="32">
        <f>D18*100/D18</f>
        <v>100</v>
      </c>
      <c r="E19" s="18">
        <f>E18*100/D18</f>
        <v>79.1666666666667</v>
      </c>
      <c r="F19" s="18">
        <f>F18*100/D18</f>
        <v>20.8333333333333</v>
      </c>
      <c r="G19" s="18">
        <f>G18*100/D18</f>
        <v>0</v>
      </c>
      <c r="H19" s="18">
        <f>H18*100/D18</f>
        <v>75</v>
      </c>
      <c r="I19" s="18">
        <f>I18*100/D18</f>
        <v>20.8333333333333</v>
      </c>
      <c r="J19" s="18">
        <f>J18*100/D18</f>
        <v>4.16666666666667</v>
      </c>
      <c r="K19" s="18">
        <f>K18*100/D18</f>
        <v>75</v>
      </c>
      <c r="L19" s="18">
        <f>L18*100/D18</f>
        <v>20.8333333333333</v>
      </c>
      <c r="M19" s="18">
        <f>M18*100/D18</f>
        <v>4.16666666666667</v>
      </c>
      <c r="N19" s="18">
        <f>N18*100/D18</f>
        <v>79.1666666666667</v>
      </c>
      <c r="O19" s="18">
        <f>O18*100/D18</f>
        <v>16.6666666666667</v>
      </c>
      <c r="P19" s="18">
        <f>P18*100/D18</f>
        <v>4.16666666666667</v>
      </c>
      <c r="Q19" s="18">
        <f>Q18*100/D18</f>
        <v>75</v>
      </c>
      <c r="R19" s="18">
        <f>R18*100/D18</f>
        <v>20.8333333333333</v>
      </c>
      <c r="S19" s="18">
        <f>S18*100/D18</f>
        <v>4.16666666666667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opLeftCell="A7" workbookViewId="0">
      <selection activeCell="D9" sqref="D9:S9"/>
    </sheetView>
  </sheetViews>
  <sheetFormatPr defaultColWidth="9" defaultRowHeight="14.4"/>
  <cols>
    <col min="2" max="2" width="16.1111111111111" customWidth="1"/>
    <col min="3" max="3" width="20.6666666666667" customWidth="1"/>
    <col min="4" max="4" width="12.5555555555556" customWidth="1"/>
    <col min="5" max="5" width="13.4444444444444" customWidth="1"/>
    <col min="6" max="6" width="12.5555555555556" customWidth="1"/>
    <col min="7" max="7" width="12.8888888888889" customWidth="1"/>
    <col min="8" max="8" width="13" customWidth="1"/>
    <col min="9" max="9" width="12.4444444444444" customWidth="1"/>
    <col min="10" max="10" width="12.6666666666667" customWidth="1"/>
    <col min="11" max="11" width="12.1111111111111" customWidth="1"/>
    <col min="12" max="12" width="12.6666666666667" customWidth="1"/>
    <col min="13" max="15" width="12.3333333333333" customWidth="1"/>
    <col min="16" max="16" width="12" customWidth="1"/>
    <col min="17" max="17" width="12.3333333333333" customWidth="1"/>
    <col min="18" max="19" width="12.1111111111111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9">
        <v>1</v>
      </c>
      <c r="B9" s="29" t="s">
        <v>24</v>
      </c>
      <c r="C9" s="30" t="s">
        <v>25</v>
      </c>
      <c r="D9" s="11">
        <v>25</v>
      </c>
      <c r="E9" s="11">
        <v>13</v>
      </c>
      <c r="F9" s="11">
        <v>8</v>
      </c>
      <c r="G9" s="11">
        <v>4</v>
      </c>
      <c r="H9" s="11">
        <v>14</v>
      </c>
      <c r="I9" s="11">
        <v>9</v>
      </c>
      <c r="J9" s="11">
        <v>2</v>
      </c>
      <c r="K9" s="11">
        <v>7</v>
      </c>
      <c r="L9" s="11">
        <v>16</v>
      </c>
      <c r="M9" s="11">
        <v>2</v>
      </c>
      <c r="N9" s="12">
        <v>8.2</v>
      </c>
      <c r="O9" s="12">
        <v>12.4</v>
      </c>
      <c r="P9" s="12">
        <v>4.6</v>
      </c>
      <c r="Q9" s="11">
        <v>12</v>
      </c>
      <c r="R9" s="11">
        <v>12</v>
      </c>
      <c r="S9" s="11">
        <v>1</v>
      </c>
    </row>
    <row r="10" ht="37.2" customHeight="1" spans="1:19">
      <c r="A10" s="29"/>
      <c r="B10" s="29"/>
      <c r="C10" s="3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9"/>
      <c r="B13" s="29"/>
      <c r="C13" s="2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9"/>
      <c r="B14" s="29"/>
      <c r="C14" s="2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9"/>
      <c r="B15" s="29"/>
      <c r="C15" s="2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9"/>
      <c r="B16" s="29"/>
      <c r="C16" s="2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3" t="s">
        <v>20</v>
      </c>
      <c r="B17" s="24"/>
      <c r="C17" s="25"/>
      <c r="D17" s="11">
        <f t="shared" ref="D17:S17" si="0">SUM(D9:D16)</f>
        <v>25</v>
      </c>
      <c r="E17" s="11">
        <f t="shared" si="0"/>
        <v>13</v>
      </c>
      <c r="F17" s="11">
        <f t="shared" si="0"/>
        <v>8</v>
      </c>
      <c r="G17" s="11">
        <f t="shared" si="0"/>
        <v>4</v>
      </c>
      <c r="H17" s="11">
        <f t="shared" si="0"/>
        <v>14</v>
      </c>
      <c r="I17" s="11">
        <f t="shared" si="0"/>
        <v>9</v>
      </c>
      <c r="J17" s="11">
        <f t="shared" si="0"/>
        <v>2</v>
      </c>
      <c r="K17" s="11">
        <f t="shared" si="0"/>
        <v>7</v>
      </c>
      <c r="L17" s="11">
        <f t="shared" si="0"/>
        <v>16</v>
      </c>
      <c r="M17" s="11">
        <f t="shared" si="0"/>
        <v>2</v>
      </c>
      <c r="N17" s="11">
        <f t="shared" si="0"/>
        <v>8.2</v>
      </c>
      <c r="O17" s="11">
        <f t="shared" si="0"/>
        <v>12.4</v>
      </c>
      <c r="P17" s="11">
        <f t="shared" si="0"/>
        <v>4.6</v>
      </c>
      <c r="Q17" s="11">
        <f t="shared" si="0"/>
        <v>12</v>
      </c>
      <c r="R17" s="11">
        <f t="shared" si="0"/>
        <v>12</v>
      </c>
      <c r="S17" s="11">
        <f t="shared" si="0"/>
        <v>1</v>
      </c>
    </row>
    <row r="18" ht="21.75" customHeight="1" spans="1:19">
      <c r="A18" s="26" t="s">
        <v>21</v>
      </c>
      <c r="B18" s="27"/>
      <c r="C18" s="27"/>
      <c r="D18" s="32">
        <f>D17*100/D17</f>
        <v>100</v>
      </c>
      <c r="E18" s="18">
        <f>E17*100/D17</f>
        <v>52</v>
      </c>
      <c r="F18" s="18">
        <f>F17*100/D17</f>
        <v>32</v>
      </c>
      <c r="G18" s="18">
        <f>G17*100/D17</f>
        <v>16</v>
      </c>
      <c r="H18" s="18">
        <f>H17*100/D17</f>
        <v>56</v>
      </c>
      <c r="I18" s="18">
        <f>I17*100/D17</f>
        <v>36</v>
      </c>
      <c r="J18" s="18">
        <f>J17*100/D17</f>
        <v>8</v>
      </c>
      <c r="K18" s="18">
        <f>K17*100/D17</f>
        <v>28</v>
      </c>
      <c r="L18" s="18">
        <f>L17*100/D17</f>
        <v>64</v>
      </c>
      <c r="M18" s="18">
        <f>M17*100/D17</f>
        <v>8</v>
      </c>
      <c r="N18" s="18">
        <f>N17*100/D17</f>
        <v>32.8</v>
      </c>
      <c r="O18" s="18">
        <f>O17*100/D17</f>
        <v>49.6</v>
      </c>
      <c r="P18" s="18">
        <f>P17*100/D17</f>
        <v>18.4</v>
      </c>
      <c r="Q18" s="18">
        <f>Q17*100/D17</f>
        <v>48</v>
      </c>
      <c r="R18" s="18">
        <f>R17*100/D17</f>
        <v>48</v>
      </c>
      <c r="S18" s="18">
        <f>S17*100/D17</f>
        <v>4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abSelected="1" topLeftCell="A8" workbookViewId="0">
      <selection activeCell="K23" sqref="K23"/>
    </sheetView>
  </sheetViews>
  <sheetFormatPr defaultColWidth="9" defaultRowHeight="14.4"/>
  <cols>
    <col min="2" max="2" width="20.5555555555556" customWidth="1"/>
    <col min="3" max="3" width="22.8888888888889" customWidth="1"/>
    <col min="4" max="4" width="12.6666666666667" customWidth="1"/>
    <col min="5" max="5" width="11.6666666666667" customWidth="1"/>
    <col min="6" max="7" width="11.8888888888889" customWidth="1"/>
    <col min="8" max="8" width="12" customWidth="1"/>
    <col min="10" max="10" width="11.6666666666667" customWidth="1"/>
    <col min="11" max="11" width="11.8888888888889" customWidth="1"/>
    <col min="13" max="13" width="11.4444444444444" customWidth="1"/>
    <col min="14" max="14" width="12" customWidth="1"/>
    <col min="15" max="15" width="11.8888888888889" customWidth="1"/>
    <col min="16" max="16" width="11.5555555555556" customWidth="1"/>
    <col min="17" max="17" width="12.1111111111111" customWidth="1"/>
    <col min="18" max="18" width="11" customWidth="1"/>
    <col min="19" max="19" width="11.4444444444444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3">
        <v>1</v>
      </c>
      <c r="B9" s="13" t="s">
        <v>26</v>
      </c>
      <c r="C9" s="13" t="s">
        <v>27</v>
      </c>
      <c r="D9" s="13">
        <v>23</v>
      </c>
      <c r="E9" s="13">
        <v>18</v>
      </c>
      <c r="F9" s="13">
        <v>5</v>
      </c>
      <c r="G9" s="13">
        <v>0</v>
      </c>
      <c r="H9" s="22">
        <v>8.25</v>
      </c>
      <c r="I9" s="22">
        <v>12</v>
      </c>
      <c r="J9" s="22">
        <v>3</v>
      </c>
      <c r="K9" s="13">
        <v>9</v>
      </c>
      <c r="L9" s="13">
        <v>12</v>
      </c>
      <c r="M9" s="13">
        <v>2</v>
      </c>
      <c r="N9" s="22">
        <v>7.4</v>
      </c>
      <c r="O9" s="22">
        <v>15</v>
      </c>
      <c r="P9" s="13">
        <v>1</v>
      </c>
      <c r="Q9" s="13">
        <v>8</v>
      </c>
      <c r="R9" s="13">
        <v>14</v>
      </c>
      <c r="S9" s="13">
        <v>1</v>
      </c>
    </row>
    <row r="10" ht="15.6" spans="1:19">
      <c r="A10" s="13">
        <v>2</v>
      </c>
      <c r="B10" s="13" t="s">
        <v>28</v>
      </c>
      <c r="C10" s="13" t="s">
        <v>29</v>
      </c>
      <c r="D10" s="13">
        <v>23</v>
      </c>
      <c r="E10" s="13">
        <v>18</v>
      </c>
      <c r="F10" s="13">
        <v>5</v>
      </c>
      <c r="G10" s="13">
        <v>0</v>
      </c>
      <c r="H10" s="22">
        <v>8.25</v>
      </c>
      <c r="I10" s="22">
        <v>12.5</v>
      </c>
      <c r="J10" s="22">
        <v>2.25</v>
      </c>
      <c r="K10" s="13">
        <v>9</v>
      </c>
      <c r="L10" s="13">
        <v>12</v>
      </c>
      <c r="M10" s="13">
        <v>2</v>
      </c>
      <c r="N10" s="22">
        <v>7.4</v>
      </c>
      <c r="O10" s="22">
        <v>14.4</v>
      </c>
      <c r="P10" s="22">
        <v>1.4</v>
      </c>
      <c r="Q10" s="13">
        <v>8</v>
      </c>
      <c r="R10" s="13">
        <v>14</v>
      </c>
      <c r="S10" s="13">
        <v>1</v>
      </c>
    </row>
    <row r="11" ht="15.6" spans="1:19">
      <c r="A11" s="13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ht="15.6" spans="1:19">
      <c r="A12" s="13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ht="15.6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ht="15.6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ht="15.6" spans="1:1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ht="15.6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ht="15.6" spans="1:1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ht="15.6" spans="1:19">
      <c r="A18" s="23" t="s">
        <v>20</v>
      </c>
      <c r="B18" s="24"/>
      <c r="C18" s="25"/>
      <c r="D18" s="13">
        <v>46</v>
      </c>
      <c r="E18" s="13">
        <v>36</v>
      </c>
      <c r="F18" s="13">
        <f>SUM(F9:F17)</f>
        <v>10</v>
      </c>
      <c r="G18" s="13">
        <f>SUM(G11:G17)</f>
        <v>0</v>
      </c>
      <c r="H18" s="13">
        <v>16</v>
      </c>
      <c r="I18" s="13">
        <v>25</v>
      </c>
      <c r="J18" s="13">
        <v>5</v>
      </c>
      <c r="K18" s="13">
        <v>18</v>
      </c>
      <c r="L18" s="13">
        <v>14</v>
      </c>
      <c r="M18" s="13">
        <v>4</v>
      </c>
      <c r="N18" s="13">
        <v>14</v>
      </c>
      <c r="O18" s="13">
        <v>19</v>
      </c>
      <c r="P18" s="13">
        <v>2</v>
      </c>
      <c r="Q18" s="13">
        <v>16</v>
      </c>
      <c r="R18" s="13">
        <v>28</v>
      </c>
      <c r="S18" s="13">
        <v>2</v>
      </c>
    </row>
    <row r="19" ht="18.75" customHeight="1" spans="1:19">
      <c r="A19" s="26" t="s">
        <v>21</v>
      </c>
      <c r="B19" s="27"/>
      <c r="C19" s="27"/>
      <c r="D19" s="28">
        <f>D18*100/D18</f>
        <v>100</v>
      </c>
      <c r="E19" s="22">
        <f>E18*100/D18</f>
        <v>78.2608695652174</v>
      </c>
      <c r="F19" s="22">
        <f>F18*100/D18</f>
        <v>21.7391304347826</v>
      </c>
      <c r="G19" s="22">
        <f>G18*100/D18</f>
        <v>0</v>
      </c>
      <c r="H19" s="22">
        <f>H18*100/D18</f>
        <v>34.7826086956522</v>
      </c>
      <c r="I19" s="22">
        <f>I18*100/D18</f>
        <v>54.3478260869565</v>
      </c>
      <c r="J19" s="22">
        <f>J18*100/D18</f>
        <v>10.8695652173913</v>
      </c>
      <c r="K19" s="22">
        <f>K18*100/D18</f>
        <v>39.1304347826087</v>
      </c>
      <c r="L19" s="22">
        <f>L18*100/D18</f>
        <v>30.4347826086957</v>
      </c>
      <c r="M19" s="22">
        <f>M18*100/D18</f>
        <v>8.69565217391304</v>
      </c>
      <c r="N19" s="22">
        <f>N18*100/D18</f>
        <v>30.4347826086957</v>
      </c>
      <c r="O19" s="22">
        <f>O18*100/D18</f>
        <v>41.304347826087</v>
      </c>
      <c r="P19" s="22">
        <f>P18*100/D18</f>
        <v>4.34782608695652</v>
      </c>
      <c r="Q19" s="22">
        <f>Q18*100/D18</f>
        <v>34.7826086956522</v>
      </c>
      <c r="R19" s="22">
        <f>R18*100/D18</f>
        <v>60.8695652173913</v>
      </c>
      <c r="S19" s="22">
        <f>S18*100/D18</f>
        <v>4.34782608695652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4" workbookViewId="0">
      <selection activeCell="I14" sqref="I14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</cols>
  <sheetData>
    <row r="1" spans="14:15">
      <c r="N1" s="21" t="s">
        <v>30</v>
      </c>
      <c r="O1" s="21"/>
    </row>
    <row r="2" ht="15.6" spans="1:15">
      <c r="A2" s="1" t="s">
        <v>0</v>
      </c>
      <c r="B2" s="1"/>
      <c r="C2" s="2"/>
      <c r="E2" s="2"/>
      <c r="F2" s="2"/>
      <c r="G2" s="2" t="s">
        <v>31</v>
      </c>
      <c r="H2" s="2"/>
      <c r="I2" s="2"/>
      <c r="J2" s="2"/>
      <c r="K2" s="2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32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33</v>
      </c>
      <c r="B7" s="7" t="s">
        <v>34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2.4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6" spans="1:17">
      <c r="A9" s="10" t="s">
        <v>35</v>
      </c>
      <c r="B9" s="11">
        <v>30</v>
      </c>
      <c r="C9" s="11">
        <v>10</v>
      </c>
      <c r="D9" s="11">
        <v>12</v>
      </c>
      <c r="E9" s="11">
        <v>9</v>
      </c>
      <c r="F9" s="12">
        <v>11.5</v>
      </c>
      <c r="G9" s="12">
        <v>13.5</v>
      </c>
      <c r="H9" s="11">
        <v>6</v>
      </c>
      <c r="I9" s="11">
        <v>10</v>
      </c>
      <c r="J9" s="11">
        <v>10</v>
      </c>
      <c r="K9" s="11">
        <v>10</v>
      </c>
      <c r="L9" s="12">
        <v>8.8</v>
      </c>
      <c r="M9" s="12">
        <v>12.2</v>
      </c>
      <c r="N9" s="12">
        <v>9.6</v>
      </c>
      <c r="O9" s="11">
        <v>13</v>
      </c>
      <c r="P9" s="11">
        <v>11</v>
      </c>
      <c r="Q9" s="11">
        <v>6</v>
      </c>
    </row>
    <row r="10" ht="15.6" spans="1:17">
      <c r="A10" s="10" t="s">
        <v>36</v>
      </c>
      <c r="B10" s="11">
        <f>'ортаңғы топ'!D9</f>
        <v>24</v>
      </c>
      <c r="C10" s="11">
        <v>19</v>
      </c>
      <c r="D10" s="11">
        <v>5</v>
      </c>
      <c r="E10" s="11">
        <f>'ортаңғы топ'!G9</f>
        <v>0</v>
      </c>
      <c r="F10" s="11">
        <f>'[1]3 жас'!E47</f>
        <v>18</v>
      </c>
      <c r="G10" s="11">
        <v>5</v>
      </c>
      <c r="H10" s="11">
        <v>1</v>
      </c>
      <c r="I10" s="11">
        <v>18</v>
      </c>
      <c r="J10" s="11">
        <v>5</v>
      </c>
      <c r="K10" s="11">
        <v>1</v>
      </c>
      <c r="L10" s="11">
        <v>19</v>
      </c>
      <c r="M10" s="11">
        <v>4</v>
      </c>
      <c r="N10" s="11">
        <v>1</v>
      </c>
      <c r="O10" s="11">
        <v>18</v>
      </c>
      <c r="P10" s="11">
        <v>5</v>
      </c>
      <c r="Q10" s="11">
        <v>1</v>
      </c>
    </row>
    <row r="11" ht="18.6" customHeight="1" spans="1:17">
      <c r="A11" s="10" t="s">
        <v>37</v>
      </c>
      <c r="B11" s="11">
        <v>46</v>
      </c>
      <c r="C11" s="11">
        <v>36</v>
      </c>
      <c r="D11" s="11">
        <v>10</v>
      </c>
      <c r="E11" s="11">
        <v>0</v>
      </c>
      <c r="F11" s="11">
        <v>16</v>
      </c>
      <c r="G11" s="11">
        <v>25</v>
      </c>
      <c r="H11" s="11">
        <v>5</v>
      </c>
      <c r="I11" s="11">
        <v>18</v>
      </c>
      <c r="J11" s="11">
        <v>14</v>
      </c>
      <c r="K11" s="11">
        <v>4</v>
      </c>
      <c r="L11" s="12">
        <v>14</v>
      </c>
      <c r="M11" s="12">
        <v>19</v>
      </c>
      <c r="N11" s="12">
        <v>2</v>
      </c>
      <c r="O11" s="11">
        <v>16</v>
      </c>
      <c r="P11" s="11">
        <v>28</v>
      </c>
      <c r="Q11" s="11">
        <v>2</v>
      </c>
    </row>
    <row r="12" ht="15.6" spans="1:17">
      <c r="A12" s="10" t="s">
        <v>38</v>
      </c>
      <c r="B12" s="11">
        <v>23</v>
      </c>
      <c r="C12" s="13">
        <v>22</v>
      </c>
      <c r="D12" s="13">
        <v>1</v>
      </c>
      <c r="E12" s="13">
        <v>0</v>
      </c>
      <c r="F12" s="13">
        <v>21</v>
      </c>
      <c r="G12" s="13">
        <v>2</v>
      </c>
      <c r="H12" s="13">
        <v>0</v>
      </c>
      <c r="I12" s="13">
        <v>22</v>
      </c>
      <c r="J12" s="13">
        <v>1</v>
      </c>
      <c r="K12" s="13">
        <v>0</v>
      </c>
      <c r="L12" s="13">
        <v>21</v>
      </c>
      <c r="M12" s="13">
        <v>2</v>
      </c>
      <c r="N12" s="13">
        <v>0</v>
      </c>
      <c r="O12" s="13">
        <v>20</v>
      </c>
      <c r="P12" s="13">
        <v>3</v>
      </c>
      <c r="Q12" s="13">
        <v>0</v>
      </c>
    </row>
    <row r="13" ht="15.6" spans="1:17">
      <c r="A13" s="14" t="s">
        <v>20</v>
      </c>
      <c r="B13" s="11">
        <f>SUM(B8:B12)</f>
        <v>123</v>
      </c>
      <c r="C13" s="11">
        <f t="shared" ref="C13:Q13" si="0">SUM(C9:C12)</f>
        <v>87</v>
      </c>
      <c r="D13" s="11">
        <f t="shared" si="0"/>
        <v>28</v>
      </c>
      <c r="E13" s="11">
        <f t="shared" si="0"/>
        <v>9</v>
      </c>
      <c r="F13" s="12">
        <f t="shared" si="0"/>
        <v>66.5</v>
      </c>
      <c r="G13" s="12">
        <f t="shared" si="0"/>
        <v>45.5</v>
      </c>
      <c r="H13" s="11">
        <f t="shared" si="0"/>
        <v>12</v>
      </c>
      <c r="I13" s="11">
        <f t="shared" si="0"/>
        <v>68</v>
      </c>
      <c r="J13" s="11">
        <f t="shared" si="0"/>
        <v>30</v>
      </c>
      <c r="K13" s="11">
        <f t="shared" si="0"/>
        <v>15</v>
      </c>
      <c r="L13" s="12">
        <f t="shared" si="0"/>
        <v>62.8</v>
      </c>
      <c r="M13" s="12">
        <f t="shared" si="0"/>
        <v>37.2</v>
      </c>
      <c r="N13" s="12">
        <f t="shared" si="0"/>
        <v>12.6</v>
      </c>
      <c r="O13" s="11">
        <f t="shared" si="0"/>
        <v>67</v>
      </c>
      <c r="P13" s="11">
        <f t="shared" si="0"/>
        <v>47</v>
      </c>
      <c r="Q13" s="11">
        <f t="shared" si="0"/>
        <v>9</v>
      </c>
    </row>
    <row r="14" ht="17.25" customHeight="1" spans="1:17">
      <c r="A14" s="15" t="s">
        <v>39</v>
      </c>
      <c r="B14" s="16">
        <f>B13*100/B13</f>
        <v>100</v>
      </c>
      <c r="C14" s="17">
        <f>C13*100/B13</f>
        <v>70.7317073170732</v>
      </c>
      <c r="D14" s="18">
        <f>D13*100/B13</f>
        <v>22.7642276422764</v>
      </c>
      <c r="E14" s="18">
        <f>E13*100/B13</f>
        <v>7.31707317073171</v>
      </c>
      <c r="F14" s="18">
        <f>F13*100/B13</f>
        <v>54.0650406504065</v>
      </c>
      <c r="G14" s="18">
        <f>G13*100/B13</f>
        <v>36.9918699186992</v>
      </c>
      <c r="H14" s="18">
        <v>9</v>
      </c>
      <c r="I14" s="18">
        <f>I13*100/B13</f>
        <v>55.2845528455285</v>
      </c>
      <c r="J14" s="18">
        <f>J13*100/B13</f>
        <v>24.390243902439</v>
      </c>
      <c r="K14" s="18">
        <f>K13*100/B13</f>
        <v>12.1951219512195</v>
      </c>
      <c r="L14" s="18">
        <f>L13*100/B13</f>
        <v>51.0569105691057</v>
      </c>
      <c r="M14" s="18">
        <f>M13*100/B13</f>
        <v>30.2439024390244</v>
      </c>
      <c r="N14" s="18">
        <f>N13*100/B13</f>
        <v>10.2439024390244</v>
      </c>
      <c r="O14" s="18">
        <f>O13*100/B13</f>
        <v>54.4715447154472</v>
      </c>
      <c r="P14" s="18">
        <f>P13*100/B13</f>
        <v>38.2113821138211</v>
      </c>
      <c r="Q14" s="18">
        <f>Q13*100/B13</f>
        <v>7.31707317073171</v>
      </c>
    </row>
    <row r="15" ht="15.6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1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2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2023-01-24T12:51:00Z</cp:lastPrinted>
  <dcterms:modified xsi:type="dcterms:W3CDTF">2025-09-26T08:03:51Z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8F34DBF97D494F4092FB39768CAC5979_12</vt:lpwstr>
  </property>
  <property fmtid="{D5CDD505-2E9C-101B-9397-08002B2CF9AE}" pid="3" name="KSOProductBuildVer">
    <vt:lpwstr>1049-12.2.0.22549</vt:lpwstr>
  </property>
</Properties>
</file>