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<sst xmlns="http://schemas.openxmlformats.org/spreadsheetml/2006/main" count="190" uniqueCount="40">
  <si>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</si>
  <si>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</si>
  <si>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</si>
  <si>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</si>
  <si>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</si>
  <si>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</si>
  <si>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</si>
  <si>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</si>
  <si>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</si>
  <si>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</si>
  <si>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</si>
  <si>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</si>
  <si>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</si>
  <si>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</si>
  <si>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</si>
  <si>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</si>
  <si>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</si>
  <si>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Күншуақ</t>
  </si>
  <si>
    <t>С.Жүнісова</t>
  </si>
  <si>
    <t>Құлыншақ</t>
  </si>
  <si>
    <t>Г.Есмаханова</t>
  </si>
  <si>
    <t>А.Тәжі</t>
  </si>
  <si>
    <t>Болашақ</t>
  </si>
  <si>
    <t>А.Жармаханова</t>
  </si>
  <si>
    <t>Балдырған</t>
  </si>
  <si>
    <t>Г.Қожабек</t>
  </si>
  <si>
    <t>Балауса</t>
  </si>
  <si>
    <t>Г.Садықова</t>
  </si>
  <si>
    <t>А.Куантаева</t>
  </si>
  <si>
    <t>Приложение 3</t>
  </si>
  <si>
    <t>МДҰ атауы_________"Асыл-ай"_______</t>
  </si>
  <si>
    <t>Әдіскерінің аты-жөні______Акимова М_______________________________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</si>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</sst>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80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abSelected="1" topLeftCell="D1" workbookViewId="0">
      <selection activeCell="O19" sqref="O19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7" width="12.3333333333333" customWidth="1"/>
    <col min="8" max="8" width="12.1111111111111" customWidth="1"/>
    <col min="9" max="9" width="12.4444444444444" customWidth="1"/>
    <col min="10" max="10" width="12.3333333333333" customWidth="1"/>
    <col min="11" max="11" width="12.4444444444444" customWidth="1"/>
    <col min="12" max="12" width="12.5555555555556" customWidth="1"/>
    <col min="13" max="13" width="12.1111111111111" customWidth="1"/>
    <col min="14" max="14" width="13" customWidth="1"/>
    <col min="15" max="15" width="11.8888888888889" customWidth="1"/>
    <col min="16" max="16" width="12.1111111111111" customWidth="1"/>
    <col min="17" max="17" width="12" customWidth="1"/>
    <col min="18" max="18" width="11.5555555555556" customWidth="1"/>
    <col min="19" max="19" width="11.666666666666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30"/>
      <c r="C9" s="3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6" spans="1:19">
      <c r="A10" s="11">
        <v>2</v>
      </c>
      <c r="B10" s="30"/>
      <c r="C10" s="3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3" t="s">
        <v>15</v>
      </c>
      <c r="B14" s="24"/>
      <c r="C14" s="25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ht="15.6" spans="1:19">
      <c r="A15" s="36" t="s">
        <v>16</v>
      </c>
      <c r="B15" s="36"/>
      <c r="C15" s="36"/>
      <c r="D15" s="33" t="e">
        <f>D14*100/D14</f>
        <v>#DIV/0!</v>
      </c>
      <c r="E15" s="37" t="e">
        <f>E14*100/D14</f>
        <v>#DIV/0!</v>
      </c>
      <c r="F15" s="19" t="e">
        <f>F14*10/D14</f>
        <v>#DIV/0!</v>
      </c>
      <c r="G15" s="19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20"/>
      <c r="B34" s="20"/>
      <c r="C34" s="2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21"/>
      <c r="B35" s="21"/>
      <c r="C35" s="21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workbookViewId="0">
      <selection activeCell="A2" sqref="A2:C2"/>
    </sheetView>
  </sheetViews>
  <sheetFormatPr defaultColWidth="9" defaultRowHeight="14.4"/>
  <cols>
    <col min="1" max="1" width="2.44444444444444" customWidth="1"/>
    <col min="2" max="2" width="15" customWidth="1"/>
    <col min="3" max="3" width="19.2222222222222" customWidth="1"/>
    <col min="4" max="4" width="6.55555555555556" customWidth="1"/>
    <col min="5" max="5" width="9.11111111111111" customWidth="1"/>
    <col min="6" max="6" width="9.22222222222222" customWidth="1"/>
    <col min="7" max="7" width="8.77777777777778" customWidth="1"/>
    <col min="8" max="8" width="9" customWidth="1"/>
    <col min="9" max="9" width="9.11111111111111" customWidth="1"/>
    <col min="10" max="10" width="8.77777777777778" customWidth="1"/>
    <col min="11" max="11" width="9.11111111111111" customWidth="1"/>
    <col min="12" max="12" width="8.11111111111111" customWidth="1"/>
    <col min="13" max="13" width="8.88888888888889" customWidth="1"/>
    <col min="14" max="14" width="8.55555555555556" customWidth="1"/>
    <col min="15" max="15" width="8.44444444444444" customWidth="1"/>
    <col min="16" max="16" width="7.66666666666667" customWidth="1"/>
    <col min="17" max="17" width="8.55555555555556" customWidth="1"/>
    <col min="18" max="18" width="7.11111111111111" customWidth="1"/>
    <col min="19" max="19" width="8.33333333333333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79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17</v>
      </c>
      <c r="C9" s="30" t="s">
        <v>18</v>
      </c>
      <c r="D9" s="11">
        <v>20</v>
      </c>
      <c r="E9" s="11">
        <v>11</v>
      </c>
      <c r="F9" s="11">
        <v>9</v>
      </c>
      <c r="G9" s="11">
        <v>0</v>
      </c>
      <c r="H9" s="11">
        <v>9.5</v>
      </c>
      <c r="I9" s="11">
        <v>9.5</v>
      </c>
      <c r="J9" s="11">
        <v>1</v>
      </c>
      <c r="K9" s="11">
        <v>10</v>
      </c>
      <c r="L9" s="11">
        <v>8</v>
      </c>
      <c r="M9" s="11">
        <v>2</v>
      </c>
      <c r="N9" s="11">
        <v>8.8</v>
      </c>
      <c r="O9" s="11">
        <v>10</v>
      </c>
      <c r="P9" s="11">
        <v>1.2</v>
      </c>
      <c r="Q9" s="11">
        <v>13</v>
      </c>
      <c r="R9" s="11">
        <v>7</v>
      </c>
      <c r="S9" s="11">
        <v>0</v>
      </c>
    </row>
    <row r="10" ht="15.6" spans="1:19">
      <c r="A10" s="30"/>
      <c r="B10" s="30"/>
      <c r="C10" s="3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30"/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15</v>
      </c>
      <c r="B12" s="24"/>
      <c r="C12" s="25"/>
      <c r="D12" s="11">
        <f t="shared" ref="D12:S12" si="0">SUM(D9:D11)</f>
        <v>20</v>
      </c>
      <c r="E12" s="11">
        <f t="shared" si="0"/>
        <v>11</v>
      </c>
      <c r="F12" s="11">
        <f t="shared" si="0"/>
        <v>9</v>
      </c>
      <c r="G12" s="11">
        <f t="shared" si="0"/>
        <v>0</v>
      </c>
      <c r="H12" s="11">
        <f t="shared" si="0"/>
        <v>9.5</v>
      </c>
      <c r="I12" s="11">
        <f t="shared" si="0"/>
        <v>9.5</v>
      </c>
      <c r="J12" s="11">
        <f t="shared" si="0"/>
        <v>1</v>
      </c>
      <c r="K12" s="11">
        <f t="shared" si="0"/>
        <v>10</v>
      </c>
      <c r="L12" s="11">
        <f t="shared" si="0"/>
        <v>8</v>
      </c>
      <c r="M12" s="11">
        <f t="shared" si="0"/>
        <v>2</v>
      </c>
      <c r="N12" s="11">
        <f t="shared" si="0"/>
        <v>8.8</v>
      </c>
      <c r="O12" s="11">
        <f t="shared" si="0"/>
        <v>10</v>
      </c>
      <c r="P12" s="11">
        <f t="shared" si="0"/>
        <v>1.2</v>
      </c>
      <c r="Q12" s="11">
        <f t="shared" si="0"/>
        <v>13</v>
      </c>
      <c r="R12" s="11">
        <f t="shared" si="0"/>
        <v>7</v>
      </c>
      <c r="S12" s="11">
        <f t="shared" si="0"/>
        <v>0</v>
      </c>
    </row>
    <row r="13" ht="15.6" spans="1:19">
      <c r="A13" s="26" t="s">
        <v>16</v>
      </c>
      <c r="B13" s="27"/>
      <c r="C13" s="27"/>
      <c r="D13" s="35">
        <f>D12*100/D12</f>
        <v>100</v>
      </c>
      <c r="E13" s="19">
        <f>E12*100/D12</f>
        <v>55</v>
      </c>
      <c r="F13" s="19">
        <f>F12*100/D12</f>
        <v>45</v>
      </c>
      <c r="G13" s="19">
        <f>G12*100/D12</f>
        <v>0</v>
      </c>
      <c r="H13" s="19">
        <f>H12*100/D12</f>
        <v>47.5</v>
      </c>
      <c r="I13" s="19">
        <f>I12*100/D12</f>
        <v>47.5</v>
      </c>
      <c r="J13" s="19">
        <v>4</v>
      </c>
      <c r="K13" s="19">
        <f>K12*100/D12</f>
        <v>50</v>
      </c>
      <c r="L13" s="19">
        <f>L12*100/D12</f>
        <v>40</v>
      </c>
      <c r="M13" s="19">
        <f>M12*100/D12</f>
        <v>10</v>
      </c>
      <c r="N13" s="19">
        <f>N12*100/D12</f>
        <v>44</v>
      </c>
      <c r="O13" s="19">
        <f>O12*100/D12</f>
        <v>50</v>
      </c>
      <c r="P13" s="19">
        <f>P12*100/D12</f>
        <v>6</v>
      </c>
      <c r="Q13" s="19">
        <f>Q12*100/D12</f>
        <v>65</v>
      </c>
      <c r="R13" s="19">
        <f>R12*100/D12</f>
        <v>35</v>
      </c>
      <c r="S13" s="19">
        <f>S12*100/D12</f>
        <v>0</v>
      </c>
    </row>
    <row r="16" ht="17.25" customHeight="1"/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3"/>
  <sheetViews>
    <sheetView workbookViewId="0">
      <selection activeCell="U6" sqref="U6"/>
    </sheetView>
  </sheetViews>
  <sheetFormatPr defaultColWidth="9" defaultRowHeight="14.4"/>
  <cols>
    <col min="1" max="1" width="4.22222222222222" customWidth="1"/>
    <col min="2" max="2" width="10.8888888888889" customWidth="1"/>
    <col min="3" max="3" width="19" customWidth="1"/>
    <col min="4" max="4" width="8.55555555555556" customWidth="1"/>
    <col min="5" max="5" width="8.44444444444444" customWidth="1"/>
    <col min="6" max="6" width="7.55555555555556" customWidth="1"/>
    <col min="7" max="7" width="8" customWidth="1"/>
    <col min="8" max="8" width="8.55555555555556" customWidth="1"/>
    <col min="9" max="9" width="9.55555555555556" customWidth="1"/>
    <col min="10" max="10" width="8.33333333333333" customWidth="1"/>
    <col min="11" max="11" width="9.33333333333333" customWidth="1"/>
    <col min="12" max="12" width="8.11111111111111" customWidth="1"/>
    <col min="13" max="13" width="7.88888888888889" customWidth="1"/>
    <col min="14" max="14" width="9.11111111111111" customWidth="1"/>
    <col min="15" max="15" width="9.22222222222222" customWidth="1"/>
    <col min="16" max="16" width="9.44444444444444" customWidth="1"/>
    <col min="17" max="17" width="9.66666666666667" customWidth="1"/>
    <col min="18" max="18" width="9.11111111111111" customWidth="1"/>
    <col min="19" max="19" width="8.5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58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s="32" customFormat="1" ht="115.5" customHeight="1" spans="1:19">
      <c r="A8" s="11"/>
      <c r="B8" s="33"/>
      <c r="C8" s="33"/>
      <c r="D8" s="33"/>
      <c r="E8" s="34" t="s">
        <v>12</v>
      </c>
      <c r="F8" s="34" t="s">
        <v>13</v>
      </c>
      <c r="G8" s="34" t="s">
        <v>14</v>
      </c>
      <c r="H8" s="34" t="s">
        <v>12</v>
      </c>
      <c r="I8" s="34" t="s">
        <v>13</v>
      </c>
      <c r="J8" s="34" t="s">
        <v>14</v>
      </c>
      <c r="K8" s="34" t="s">
        <v>12</v>
      </c>
      <c r="L8" s="34" t="s">
        <v>13</v>
      </c>
      <c r="M8" s="34" t="s">
        <v>14</v>
      </c>
      <c r="N8" s="34" t="s">
        <v>12</v>
      </c>
      <c r="O8" s="34" t="s">
        <v>13</v>
      </c>
      <c r="P8" s="34" t="s">
        <v>14</v>
      </c>
      <c r="Q8" s="34" t="s">
        <v>12</v>
      </c>
      <c r="R8" s="34" t="s">
        <v>13</v>
      </c>
      <c r="S8" s="34" t="s">
        <v>14</v>
      </c>
    </row>
    <row r="9" ht="15.6" spans="1:19">
      <c r="A9" s="30"/>
      <c r="B9" s="30" t="s">
        <v>19</v>
      </c>
      <c r="C9" s="30" t="s">
        <v>20</v>
      </c>
      <c r="D9" s="11">
        <v>24</v>
      </c>
      <c r="E9" s="11">
        <v>19</v>
      </c>
      <c r="F9" s="11">
        <v>5</v>
      </c>
      <c r="G9" s="11">
        <v>0</v>
      </c>
      <c r="H9" s="11">
        <v>18</v>
      </c>
      <c r="I9" s="11">
        <v>5</v>
      </c>
      <c r="J9" s="11">
        <v>1</v>
      </c>
      <c r="K9" s="11">
        <v>18</v>
      </c>
      <c r="L9" s="11">
        <v>5</v>
      </c>
      <c r="M9" s="11">
        <v>1</v>
      </c>
      <c r="N9" s="11">
        <v>19</v>
      </c>
      <c r="O9" s="11">
        <v>4</v>
      </c>
      <c r="P9" s="11">
        <v>1</v>
      </c>
      <c r="Q9" s="11">
        <v>18</v>
      </c>
      <c r="R9" s="11">
        <v>5</v>
      </c>
      <c r="S9" s="11">
        <v>1</v>
      </c>
    </row>
    <row r="10" ht="15.6" spans="1:19">
      <c r="A10" s="30"/>
      <c r="B10" s="30"/>
      <c r="C10" s="30" t="s">
        <v>21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15</v>
      </c>
      <c r="B12" s="24"/>
      <c r="C12" s="25"/>
      <c r="D12" s="11">
        <f t="shared" ref="D12:S12" si="0">SUM(D9:D11)</f>
        <v>24</v>
      </c>
      <c r="E12" s="11">
        <f t="shared" si="0"/>
        <v>19</v>
      </c>
      <c r="F12" s="11">
        <f t="shared" si="0"/>
        <v>5</v>
      </c>
      <c r="G12" s="11">
        <f t="shared" si="0"/>
        <v>0</v>
      </c>
      <c r="H12" s="11">
        <f t="shared" si="0"/>
        <v>18</v>
      </c>
      <c r="I12" s="11">
        <f t="shared" si="0"/>
        <v>5</v>
      </c>
      <c r="J12" s="11">
        <f t="shared" si="0"/>
        <v>1</v>
      </c>
      <c r="K12" s="11">
        <f t="shared" si="0"/>
        <v>18</v>
      </c>
      <c r="L12" s="11">
        <f t="shared" si="0"/>
        <v>5</v>
      </c>
      <c r="M12" s="11">
        <f t="shared" si="0"/>
        <v>1</v>
      </c>
      <c r="N12" s="11">
        <f t="shared" si="0"/>
        <v>19</v>
      </c>
      <c r="O12" s="11">
        <f t="shared" si="0"/>
        <v>4</v>
      </c>
      <c r="P12" s="11">
        <f t="shared" si="0"/>
        <v>1</v>
      </c>
      <c r="Q12" s="11">
        <f t="shared" si="0"/>
        <v>18</v>
      </c>
      <c r="R12" s="11">
        <f t="shared" si="0"/>
        <v>5</v>
      </c>
      <c r="S12" s="11">
        <f t="shared" si="0"/>
        <v>1</v>
      </c>
    </row>
    <row r="13" ht="18.75" customHeight="1" spans="1:19">
      <c r="A13" s="26" t="s">
        <v>16</v>
      </c>
      <c r="B13" s="27"/>
      <c r="C13" s="27"/>
      <c r="D13" s="31">
        <f>D12*100/D12</f>
        <v>100</v>
      </c>
      <c r="E13" s="19">
        <f>E12*100/D12</f>
        <v>79.1666666666667</v>
      </c>
      <c r="F13" s="19">
        <f>F12*100/D12</f>
        <v>20.8333333333333</v>
      </c>
      <c r="G13" s="19">
        <f>G12*100/D12</f>
        <v>0</v>
      </c>
      <c r="H13" s="19">
        <f>H12*100/D12</f>
        <v>75</v>
      </c>
      <c r="I13" s="19">
        <f>I12*100/D12</f>
        <v>20.8333333333333</v>
      </c>
      <c r="J13" s="19">
        <f>J12*100/D12</f>
        <v>4.16666666666667</v>
      </c>
      <c r="K13" s="19">
        <f>K12*100/D12</f>
        <v>75</v>
      </c>
      <c r="L13" s="19">
        <f>L12*100/D12</f>
        <v>20.8333333333333</v>
      </c>
      <c r="M13" s="19">
        <f>M12*100/D12</f>
        <v>4.16666666666667</v>
      </c>
      <c r="N13" s="19">
        <f>N12*100/D12</f>
        <v>79.1666666666667</v>
      </c>
      <c r="O13" s="19">
        <f>O12*100/D12</f>
        <v>16.6666666666667</v>
      </c>
      <c r="P13" s="19">
        <f>P12*100/D12</f>
        <v>4.16666666666667</v>
      </c>
      <c r="Q13" s="19">
        <f>Q12*100/D12</f>
        <v>75</v>
      </c>
      <c r="R13" s="19">
        <f>R12*100/D12</f>
        <v>20.8333333333333</v>
      </c>
      <c r="S13" s="19">
        <f>S12*100/D12</f>
        <v>4.16666666666667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4"/>
  <sheetViews>
    <sheetView workbookViewId="0">
      <selection activeCell="H18" sqref="H18"/>
    </sheetView>
  </sheetViews>
  <sheetFormatPr defaultColWidth="9" defaultRowHeight="14.4"/>
  <cols>
    <col min="1" max="1" width="3.66666666666667" customWidth="1"/>
    <col min="2" max="2" width="11.8888888888889" customWidth="1"/>
    <col min="3" max="3" width="20.8888888888889" customWidth="1"/>
    <col min="4" max="4" width="9.11111111111111" customWidth="1"/>
    <col min="5" max="5" width="9" customWidth="1"/>
    <col min="6" max="6" width="8.44444444444444" customWidth="1"/>
    <col min="7" max="7" width="8" customWidth="1"/>
    <col min="8" max="8" width="7.77777777777778" customWidth="1"/>
    <col min="9" max="10" width="8.22222222222222" customWidth="1"/>
    <col min="11" max="11" width="7.66666666666667" customWidth="1"/>
    <col min="12" max="12" width="7.11111111111111" customWidth="1"/>
    <col min="13" max="13" width="8" customWidth="1"/>
    <col min="14" max="14" width="8.66666666666667" customWidth="1"/>
    <col min="15" max="16" width="9.88888888888889" customWidth="1"/>
    <col min="17" max="17" width="9.44444444444444" customWidth="1"/>
    <col min="18" max="18" width="10.2222222222222" customWidth="1"/>
    <col min="19" max="19" width="8.77777777777778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58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22</v>
      </c>
      <c r="C9" s="30" t="s">
        <v>23</v>
      </c>
      <c r="D9" s="11">
        <v>22</v>
      </c>
      <c r="E9" s="11">
        <v>0</v>
      </c>
      <c r="F9" s="11">
        <v>11</v>
      </c>
      <c r="G9" s="11">
        <v>11</v>
      </c>
      <c r="H9" s="11">
        <v>1</v>
      </c>
      <c r="I9" s="11">
        <v>12</v>
      </c>
      <c r="J9" s="11">
        <v>9</v>
      </c>
      <c r="K9" s="11">
        <v>1</v>
      </c>
      <c r="L9" s="11">
        <v>13</v>
      </c>
      <c r="M9" s="11">
        <v>8</v>
      </c>
      <c r="N9" s="11">
        <v>0.4</v>
      </c>
      <c r="O9" s="11">
        <v>13.6</v>
      </c>
      <c r="P9" s="11">
        <v>8</v>
      </c>
      <c r="Q9" s="11">
        <v>0</v>
      </c>
      <c r="R9" s="11">
        <v>14</v>
      </c>
      <c r="S9" s="11">
        <v>8</v>
      </c>
    </row>
    <row r="10" ht="15.6" spans="1:19">
      <c r="A10" s="30">
        <v>2</v>
      </c>
      <c r="B10" s="30" t="s">
        <v>24</v>
      </c>
      <c r="C10" s="30" t="s">
        <v>25</v>
      </c>
      <c r="D10" s="11">
        <v>25</v>
      </c>
      <c r="E10" s="11">
        <v>5</v>
      </c>
      <c r="F10" s="11">
        <v>13</v>
      </c>
      <c r="G10" s="11">
        <v>7</v>
      </c>
      <c r="H10" s="11">
        <v>5</v>
      </c>
      <c r="I10" s="11">
        <v>10.4</v>
      </c>
      <c r="J10" s="11">
        <v>9.6</v>
      </c>
      <c r="K10" s="11">
        <v>5</v>
      </c>
      <c r="L10" s="11">
        <v>9</v>
      </c>
      <c r="M10" s="11">
        <v>11</v>
      </c>
      <c r="N10" s="11">
        <v>8.2</v>
      </c>
      <c r="O10" s="11">
        <v>9.6</v>
      </c>
      <c r="P10" s="11">
        <v>7.2</v>
      </c>
      <c r="Q10" s="11">
        <v>9</v>
      </c>
      <c r="R10" s="11">
        <v>10</v>
      </c>
      <c r="S10" s="11">
        <v>6</v>
      </c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3" t="s">
        <v>15</v>
      </c>
      <c r="B13" s="24"/>
      <c r="C13" s="25"/>
      <c r="D13" s="11">
        <f t="shared" ref="D13:S13" si="0">SUM(D9:D12)</f>
        <v>47</v>
      </c>
      <c r="E13" s="11">
        <f t="shared" si="0"/>
        <v>5</v>
      </c>
      <c r="F13" s="11">
        <f t="shared" si="0"/>
        <v>24</v>
      </c>
      <c r="G13" s="11">
        <f t="shared" si="0"/>
        <v>18</v>
      </c>
      <c r="H13" s="11">
        <f t="shared" si="0"/>
        <v>6</v>
      </c>
      <c r="I13" s="11">
        <f t="shared" si="0"/>
        <v>22.4</v>
      </c>
      <c r="J13" s="11">
        <f t="shared" si="0"/>
        <v>18.6</v>
      </c>
      <c r="K13" s="11">
        <f t="shared" si="0"/>
        <v>6</v>
      </c>
      <c r="L13" s="11">
        <f t="shared" si="0"/>
        <v>22</v>
      </c>
      <c r="M13" s="11">
        <f t="shared" si="0"/>
        <v>19</v>
      </c>
      <c r="N13" s="11">
        <f t="shared" si="0"/>
        <v>8.6</v>
      </c>
      <c r="O13" s="11">
        <f t="shared" si="0"/>
        <v>23.2</v>
      </c>
      <c r="P13" s="11">
        <f t="shared" si="0"/>
        <v>15.2</v>
      </c>
      <c r="Q13" s="11">
        <f t="shared" si="0"/>
        <v>9</v>
      </c>
      <c r="R13" s="11">
        <f t="shared" si="0"/>
        <v>24</v>
      </c>
      <c r="S13" s="11">
        <f t="shared" si="0"/>
        <v>14</v>
      </c>
    </row>
    <row r="14" ht="21.75" customHeight="1" spans="1:19">
      <c r="A14" s="26" t="s">
        <v>16</v>
      </c>
      <c r="B14" s="27"/>
      <c r="C14" s="27"/>
      <c r="D14" s="31">
        <f>D13*100/D13</f>
        <v>100</v>
      </c>
      <c r="E14" s="19">
        <f>E13*100/D13</f>
        <v>10.6382978723404</v>
      </c>
      <c r="F14" s="19">
        <f>F13*100/D13</f>
        <v>51.063829787234</v>
      </c>
      <c r="G14" s="19">
        <f>G13*100/D13</f>
        <v>38.2978723404255</v>
      </c>
      <c r="H14" s="19">
        <f>H13*100/D13</f>
        <v>12.7659574468085</v>
      </c>
      <c r="I14" s="19">
        <f>I13*100/D13</f>
        <v>47.6595744680851</v>
      </c>
      <c r="J14" s="19">
        <v>40</v>
      </c>
      <c r="K14" s="19">
        <f>K13*100/D13</f>
        <v>12.7659574468085</v>
      </c>
      <c r="L14" s="19">
        <f>L13*100/D13</f>
        <v>46.8085106382979</v>
      </c>
      <c r="M14" s="19">
        <f>M13*100/D13</f>
        <v>40.4255319148936</v>
      </c>
      <c r="N14" s="19">
        <f>N13*100/D13</f>
        <v>18.2978723404255</v>
      </c>
      <c r="O14" s="19">
        <f>O13*100/D13</f>
        <v>49.3617021276596</v>
      </c>
      <c r="P14" s="19">
        <f>P13*100/D13</f>
        <v>32.3404255319149</v>
      </c>
      <c r="Q14" s="19">
        <f>Q13*100/D13</f>
        <v>19.1489361702128</v>
      </c>
      <c r="R14" s="19">
        <f>R13*100/D13</f>
        <v>51.063829787234</v>
      </c>
      <c r="S14" s="19">
        <f>S13*100/D13</f>
        <v>29.7872340425532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3:C13"/>
    <mergeCell ref="A14:C14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4"/>
  <sheetViews>
    <sheetView workbookViewId="0">
      <selection activeCell="V8" sqref="V8"/>
    </sheetView>
  </sheetViews>
  <sheetFormatPr defaultColWidth="9" defaultRowHeight="14.4"/>
  <cols>
    <col min="1" max="1" width="4.11111111111111" customWidth="1"/>
    <col min="2" max="2" width="14.4444444444444" customWidth="1"/>
    <col min="3" max="3" width="17.7777777777778" customWidth="1"/>
    <col min="4" max="4" width="10.3333333333333" customWidth="1"/>
    <col min="5" max="5" width="8.33333333333333" customWidth="1"/>
    <col min="6" max="6" width="7.44444444444444" customWidth="1"/>
    <col min="7" max="7" width="7.66666666666667" customWidth="1"/>
    <col min="8" max="8" width="8.33333333333333" customWidth="1"/>
    <col min="9" max="9" width="7.33333333333333" customWidth="1"/>
    <col min="10" max="10" width="8.33333333333333" customWidth="1"/>
    <col min="11" max="11" width="7.33333333333333" customWidth="1"/>
    <col min="12" max="12" width="8.55555555555556" customWidth="1"/>
    <col min="13" max="13" width="8.33333333333333" customWidth="1"/>
    <col min="14" max="14" width="8.55555555555556" customWidth="1"/>
    <col min="15" max="15" width="9.44444444444444" customWidth="1"/>
    <col min="16" max="16" width="9.33333333333333" customWidth="1"/>
    <col min="17" max="17" width="8.77777777777778" customWidth="1"/>
    <col min="18" max="18" width="9.11111111111111" customWidth="1"/>
    <col min="19" max="19" width="10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6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26</v>
      </c>
      <c r="C9" s="13" t="s">
        <v>27</v>
      </c>
      <c r="D9" s="13">
        <v>24</v>
      </c>
      <c r="E9" s="14">
        <v>17</v>
      </c>
      <c r="F9" s="14">
        <v>7</v>
      </c>
      <c r="G9" s="14">
        <v>0</v>
      </c>
      <c r="H9" s="14">
        <v>13</v>
      </c>
      <c r="I9" s="14">
        <v>10</v>
      </c>
      <c r="J9" s="14">
        <v>1</v>
      </c>
      <c r="K9" s="13">
        <v>16</v>
      </c>
      <c r="L9" s="13">
        <v>7</v>
      </c>
      <c r="M9" s="13">
        <v>1</v>
      </c>
      <c r="N9" s="13">
        <v>15</v>
      </c>
      <c r="O9" s="13">
        <v>7.2</v>
      </c>
      <c r="P9" s="13">
        <v>1.8</v>
      </c>
      <c r="Q9" s="13">
        <v>20</v>
      </c>
      <c r="R9" s="13">
        <v>4</v>
      </c>
      <c r="S9" s="13">
        <v>0</v>
      </c>
    </row>
    <row r="10" ht="15.6" spans="1:19">
      <c r="A10" s="13"/>
      <c r="B10" s="13"/>
      <c r="C10" s="13" t="s">
        <v>28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23" t="s">
        <v>15</v>
      </c>
      <c r="B13" s="24"/>
      <c r="C13" s="25"/>
      <c r="D13" s="13">
        <v>24</v>
      </c>
      <c r="E13" s="14">
        <v>17</v>
      </c>
      <c r="F13" s="14">
        <v>7</v>
      </c>
      <c r="G13" s="14">
        <v>0</v>
      </c>
      <c r="H13" s="14">
        <v>13</v>
      </c>
      <c r="I13" s="14">
        <v>10</v>
      </c>
      <c r="J13" s="14">
        <v>1</v>
      </c>
      <c r="K13" s="13">
        <v>16</v>
      </c>
      <c r="L13" s="13">
        <v>7</v>
      </c>
      <c r="M13" s="13">
        <v>1</v>
      </c>
      <c r="N13" s="13">
        <v>15</v>
      </c>
      <c r="O13" s="13">
        <v>7.2</v>
      </c>
      <c r="P13" s="13">
        <v>1.8</v>
      </c>
      <c r="Q13" s="13">
        <v>20</v>
      </c>
      <c r="R13" s="13">
        <v>4</v>
      </c>
      <c r="S13" s="13">
        <v>0</v>
      </c>
    </row>
    <row r="14" ht="18.75" customHeight="1" spans="1:19">
      <c r="A14" s="26" t="s">
        <v>16</v>
      </c>
      <c r="B14" s="27"/>
      <c r="C14" s="27"/>
      <c r="D14" s="28">
        <f>D13*100/D13</f>
        <v>100</v>
      </c>
      <c r="E14" s="29">
        <f>E13*100/D13</f>
        <v>70.8333333333333</v>
      </c>
      <c r="F14" s="29">
        <f>F13*100/D13</f>
        <v>29.1666666666667</v>
      </c>
      <c r="G14" s="29">
        <f>G13*100/D13</f>
        <v>0</v>
      </c>
      <c r="H14" s="29">
        <f>H13*100/D13</f>
        <v>54.1666666666667</v>
      </c>
      <c r="I14" s="29">
        <f>I13*100/D13</f>
        <v>41.6666666666667</v>
      </c>
      <c r="J14" s="29">
        <f>J13*100/D13</f>
        <v>4.16666666666667</v>
      </c>
      <c r="K14" s="29">
        <f>K13*100/D13</f>
        <v>66.6666666666667</v>
      </c>
      <c r="L14" s="29">
        <f>L13*100/D13</f>
        <v>29.1666666666667</v>
      </c>
      <c r="M14" s="29">
        <f>M13*100/D13</f>
        <v>4.16666666666667</v>
      </c>
      <c r="N14" s="29">
        <v>62</v>
      </c>
      <c r="O14" s="29">
        <f>O13*100/D13</f>
        <v>30</v>
      </c>
      <c r="P14" s="29">
        <f>P13*100/D13</f>
        <v>7.5</v>
      </c>
      <c r="Q14" s="29">
        <f>Q13*100/D13</f>
        <v>83.3333333333333</v>
      </c>
      <c r="R14" s="29">
        <f>R13*100/D13</f>
        <v>16.6666666666667</v>
      </c>
      <c r="S14" s="29">
        <f>S13*100/D13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3:C13"/>
    <mergeCell ref="A14:C14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G11" sqref="G11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2" t="s">
        <v>29</v>
      </c>
      <c r="O1" s="22"/>
    </row>
    <row r="2" ht="15.6" spans="1:15">
      <c r="A2" s="1" t="s">
        <v>0</v>
      </c>
      <c r="B2" s="1"/>
      <c r="C2" s="2"/>
      <c r="E2" s="2"/>
      <c r="F2" s="2"/>
      <c r="G2" s="2" t="s">
        <v>30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31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60" customHeight="1" spans="1:17">
      <c r="A7" s="6" t="s">
        <v>32</v>
      </c>
      <c r="B7" s="7" t="s">
        <v>33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9" customHeight="1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34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.6" spans="1:17">
      <c r="A10" s="10" t="s">
        <v>35</v>
      </c>
      <c r="B10" s="11">
        <v>20</v>
      </c>
      <c r="C10" s="11">
        <v>11</v>
      </c>
      <c r="D10" s="11">
        <v>9</v>
      </c>
      <c r="E10" s="11">
        <v>0</v>
      </c>
      <c r="F10" s="11">
        <v>9.5</v>
      </c>
      <c r="G10" s="11">
        <v>9.5</v>
      </c>
      <c r="H10" s="11">
        <v>1</v>
      </c>
      <c r="I10" s="11">
        <v>10</v>
      </c>
      <c r="J10" s="11">
        <v>8</v>
      </c>
      <c r="K10" s="11">
        <v>2</v>
      </c>
      <c r="L10" s="11">
        <v>8.8</v>
      </c>
      <c r="M10" s="11">
        <v>10</v>
      </c>
      <c r="N10" s="11">
        <v>1.2</v>
      </c>
      <c r="O10" s="11">
        <v>13</v>
      </c>
      <c r="P10" s="11">
        <v>7</v>
      </c>
      <c r="Q10" s="11">
        <v>0</v>
      </c>
    </row>
    <row r="11" ht="15.6" spans="1:17">
      <c r="A11" s="10" t="s">
        <v>36</v>
      </c>
      <c r="B11" s="11">
        <v>25</v>
      </c>
      <c r="C11" s="11">
        <v>10</v>
      </c>
      <c r="D11" s="11">
        <v>10</v>
      </c>
      <c r="E11" s="11">
        <v>5</v>
      </c>
      <c r="F11" s="11">
        <v>13</v>
      </c>
      <c r="G11" s="11">
        <v>9.5</v>
      </c>
      <c r="H11" s="11">
        <v>1</v>
      </c>
      <c r="I11" s="11">
        <v>10</v>
      </c>
      <c r="J11" s="11">
        <v>8</v>
      </c>
      <c r="K11" s="11">
        <v>2</v>
      </c>
      <c r="L11" s="11">
        <v>8.8</v>
      </c>
      <c r="M11" s="11">
        <v>10</v>
      </c>
      <c r="N11" s="11">
        <v>1.2</v>
      </c>
      <c r="O11" s="11">
        <v>13</v>
      </c>
      <c r="P11" s="11">
        <v>7</v>
      </c>
      <c r="Q11" s="11">
        <v>0</v>
      </c>
    </row>
    <row r="12" ht="15.6" spans="1:17">
      <c r="A12" s="10" t="s">
        <v>37</v>
      </c>
      <c r="B12" s="11">
        <v>47</v>
      </c>
      <c r="C12" s="11">
        <v>5</v>
      </c>
      <c r="D12" s="11">
        <v>24</v>
      </c>
      <c r="E12" s="11">
        <v>18</v>
      </c>
      <c r="F12" s="11">
        <v>6</v>
      </c>
      <c r="G12" s="11">
        <v>22.4</v>
      </c>
      <c r="H12" s="11">
        <v>18.6</v>
      </c>
      <c r="I12" s="11">
        <v>6</v>
      </c>
      <c r="J12" s="11">
        <v>22</v>
      </c>
      <c r="K12" s="11">
        <v>19</v>
      </c>
      <c r="L12" s="11">
        <v>8.6</v>
      </c>
      <c r="M12" s="11">
        <v>23.2</v>
      </c>
      <c r="N12" s="11">
        <v>15.2</v>
      </c>
      <c r="O12" s="11">
        <v>9</v>
      </c>
      <c r="P12" s="11">
        <v>24</v>
      </c>
      <c r="Q12" s="11">
        <v>14</v>
      </c>
    </row>
    <row r="13" ht="15.6" spans="1:17">
      <c r="A13" s="10" t="s">
        <v>38</v>
      </c>
      <c r="B13" s="13">
        <v>24</v>
      </c>
      <c r="C13" s="14">
        <v>17</v>
      </c>
      <c r="D13" s="14">
        <v>7</v>
      </c>
      <c r="E13" s="14">
        <v>0</v>
      </c>
      <c r="F13" s="14">
        <v>13</v>
      </c>
      <c r="G13" s="14">
        <v>10</v>
      </c>
      <c r="H13" s="14">
        <v>1</v>
      </c>
      <c r="I13" s="13">
        <v>16</v>
      </c>
      <c r="J13" s="13">
        <v>7</v>
      </c>
      <c r="K13" s="13">
        <v>1</v>
      </c>
      <c r="L13" s="13">
        <v>15</v>
      </c>
      <c r="M13" s="13">
        <v>7.2</v>
      </c>
      <c r="N13" s="13">
        <v>1.8</v>
      </c>
      <c r="O13" s="13">
        <v>20</v>
      </c>
      <c r="P13" s="13">
        <v>4</v>
      </c>
      <c r="Q13" s="13">
        <v>0</v>
      </c>
    </row>
    <row r="14" ht="15.6" spans="1:17">
      <c r="A14" s="15" t="s">
        <v>15</v>
      </c>
      <c r="B14" s="11">
        <f t="shared" ref="B14" si="0">SUM(B8:B13)</f>
        <v>116</v>
      </c>
      <c r="C14" s="11">
        <f t="shared" ref="C14" si="1">SUM(C9:C13)</f>
        <v>43</v>
      </c>
      <c r="D14" s="11">
        <f t="shared" ref="D14" si="2">SUM(D9:D13)</f>
        <v>50</v>
      </c>
      <c r="E14" s="11">
        <f t="shared" ref="E14" si="3">SUM(E9:E13)</f>
        <v>23</v>
      </c>
      <c r="F14" s="11">
        <f t="shared" ref="F14:Q14" si="4">SUM(F9:F13)</f>
        <v>41.5</v>
      </c>
      <c r="G14" s="11">
        <f t="shared" si="4"/>
        <v>51.4</v>
      </c>
      <c r="H14" s="11">
        <f t="shared" si="4"/>
        <v>21.6</v>
      </c>
      <c r="I14" s="11">
        <f t="shared" si="4"/>
        <v>42</v>
      </c>
      <c r="J14" s="11">
        <f t="shared" si="4"/>
        <v>45</v>
      </c>
      <c r="K14" s="11">
        <f t="shared" si="4"/>
        <v>24</v>
      </c>
      <c r="L14" s="11">
        <f t="shared" si="4"/>
        <v>41.2</v>
      </c>
      <c r="M14" s="11">
        <f t="shared" si="4"/>
        <v>50.4</v>
      </c>
      <c r="N14" s="11">
        <f t="shared" si="4"/>
        <v>19.4</v>
      </c>
      <c r="O14" s="11">
        <f t="shared" si="4"/>
        <v>55</v>
      </c>
      <c r="P14" s="11">
        <f t="shared" si="4"/>
        <v>42</v>
      </c>
      <c r="Q14" s="11">
        <f t="shared" si="4"/>
        <v>14</v>
      </c>
    </row>
    <row r="15" ht="17.25" customHeight="1" spans="1:17">
      <c r="A15" s="16" t="s">
        <v>39</v>
      </c>
      <c r="B15" s="17">
        <f>B14*100/B14</f>
        <v>100</v>
      </c>
      <c r="C15" s="18">
        <f>C14*100/B14</f>
        <v>37.0689655172414</v>
      </c>
      <c r="D15" s="19">
        <f>D14*100/B14</f>
        <v>43.1034482758621</v>
      </c>
      <c r="E15" s="19">
        <f>E14*100/B14</f>
        <v>19.8275862068966</v>
      </c>
      <c r="F15" s="19">
        <f>F14*100/B14</f>
        <v>35.7758620689655</v>
      </c>
      <c r="G15" s="19">
        <f>G14*100/B14</f>
        <v>44.3103448275862</v>
      </c>
      <c r="H15" s="19">
        <f>H14*100/B14</f>
        <v>18.6206896551724</v>
      </c>
      <c r="I15" s="19">
        <f>I14*100/B14</f>
        <v>36.2068965517241</v>
      </c>
      <c r="J15" s="19">
        <f>J14*100/B14</f>
        <v>38.7931034482759</v>
      </c>
      <c r="K15" s="19">
        <f>K14*100/B14</f>
        <v>20.6896551724138</v>
      </c>
      <c r="L15" s="19">
        <f>L14*100/B14</f>
        <v>35.5172413793103</v>
      </c>
      <c r="M15" s="19">
        <f>M14*100/B14</f>
        <v>43.448275862069</v>
      </c>
      <c r="N15" s="19">
        <f>N14*100/B14</f>
        <v>16.7241379310345</v>
      </c>
      <c r="O15" s="19">
        <f>O14*100/B14</f>
        <v>47.4137931034483</v>
      </c>
      <c r="P15" s="19">
        <f>P14*100/B14</f>
        <v>36.2068965517241</v>
      </c>
      <c r="Q15" s="19">
        <f>Q14*100/B14</f>
        <v>12.0689655172414</v>
      </c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2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2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2025-03-04T03:23:18Z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33A47BD016664E698CA2DEAB8A1982A7_12</vt:lpwstr>
  </property>
  <property fmtid="{D5CDD505-2E9C-101B-9397-08002B2CF9AE}" pid="3" name="KSOProductBuildVer">
    <vt:lpwstr>1049-12.2.0.19805</vt:lpwstr>
  </property>
</Properties>
</file>